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User\Desktop\NOLIKUMS_2023\"/>
    </mc:Choice>
  </mc:AlternateContent>
  <xr:revisionPtr revIDLastSave="0" documentId="13_ncr:1_{0A9AAF10-D1CF-4557-A200-3825FFE29247}" xr6:coauthVersionLast="47" xr6:coauthVersionMax="47" xr10:uidLastSave="{00000000-0000-0000-0000-000000000000}"/>
  <bookViews>
    <workbookView xWindow="-108" yWindow="-108" windowWidth="23256" windowHeight="12456" tabRatio="753" xr2:uid="{00000000-000D-0000-FFFF-FFFF00000000}"/>
  </bookViews>
  <sheets>
    <sheet name="Titullapa" sheetId="4" r:id="rId1"/>
    <sheet name="Dalibnieki" sheetId="5" r:id="rId2"/>
    <sheet name="Izmaksas" sheetId="22" r:id="rId3"/>
    <sheet name="Finansejums" sheetId="24" r:id="rId4"/>
    <sheet name="Komercdarbibas atbalsts" sheetId="21" r:id="rId5"/>
    <sheet name="Apliecinajums" sheetId="9" r:id="rId6"/>
    <sheet name="Lists" sheetId="23" state="hidden" r:id="rId7"/>
  </sheets>
  <definedNames>
    <definedName name="Aktiv.Nr">'Komercdarbibas atbalsts'!$A$10:$A$17</definedName>
    <definedName name="Dalibnieki">Dalibnieki!$A$3:$A$13</definedName>
    <definedName name="_xlnm.Print_Area" localSheetId="5">Apliecinajums!$A$1:$C$23</definedName>
    <definedName name="_xlnm.Print_Area" localSheetId="1">Dalibnieki!$A$1:$K$22</definedName>
    <definedName name="_xlnm.Print_Area" localSheetId="3">Finansejums!$A$1:$I$53</definedName>
    <definedName name="_xlnm.Print_Area" localSheetId="2">Izmaksas!$A$3:$K$18</definedName>
    <definedName name="_xlnm.Print_Area" localSheetId="0">Titullapa!$A$1:$J$45</definedName>
    <definedName name="Extra">Titullapa!$E$15</definedName>
    <definedName name="ExtraTA">Titullapa!$E$25</definedName>
    <definedName name="Jurid_stat">Lists!$A$2:$A$6</definedName>
    <definedName name="Komerc">Lists!$A$5:$A$6</definedName>
    <definedName name="LIFE">Dalibnieki!$I$3:$I$13</definedName>
    <definedName name="NAC">Dalibnieki!$J$3:$J$13</definedName>
    <definedName name="Nekomerc">Lists!$A$3:$A$4</definedName>
    <definedName name="PAS">Dalibnieki!$K$3:$K$13</definedName>
    <definedName name="PJ">Titullapa!$C$15</definedName>
    <definedName name="Statuss">Dalibnieki!$D$3:$D$13</definedName>
    <definedName name="TP">Lists!$A$2</definedName>
    <definedName name="Valsts">Dalibnieki!$F$3:$F$13</definedName>
  </definedNames>
  <calcPr calcId="191029"/>
</workbook>
</file>

<file path=xl/calcChain.xml><?xml version="1.0" encoding="utf-8"?>
<calcChain xmlns="http://schemas.openxmlformats.org/spreadsheetml/2006/main">
  <c r="K40" i="21" l="1"/>
  <c r="J40" i="21"/>
  <c r="I40" i="21"/>
  <c r="H40" i="21"/>
  <c r="G40" i="21"/>
  <c r="F40" i="21"/>
  <c r="E40" i="21"/>
  <c r="D40" i="21"/>
  <c r="C40" i="21"/>
  <c r="L39" i="21"/>
  <c r="L38" i="21"/>
  <c r="L37" i="21"/>
  <c r="L40" i="21" s="1"/>
  <c r="O36" i="21"/>
  <c r="N36" i="21"/>
  <c r="M36" i="21"/>
  <c r="K36" i="21"/>
  <c r="J36" i="21"/>
  <c r="I36" i="21"/>
  <c r="H36" i="21"/>
  <c r="G36" i="21"/>
  <c r="F36" i="21"/>
  <c r="E36" i="21"/>
  <c r="D36" i="21"/>
  <c r="C36" i="21"/>
  <c r="P35" i="21"/>
  <c r="L35" i="21"/>
  <c r="P34" i="21"/>
  <c r="L34" i="21"/>
  <c r="P33" i="21"/>
  <c r="L33" i="21"/>
  <c r="P32" i="21"/>
  <c r="L32" i="21"/>
  <c r="P31" i="21"/>
  <c r="L31" i="21"/>
  <c r="P30" i="21"/>
  <c r="L30" i="21"/>
  <c r="P29" i="21"/>
  <c r="L29" i="21"/>
  <c r="P28" i="21"/>
  <c r="L28" i="21"/>
  <c r="L36" i="21" l="1"/>
  <c r="P36" i="21"/>
  <c r="L21" i="21"/>
  <c r="L20" i="21"/>
  <c r="L19" i="21"/>
  <c r="L17" i="21"/>
  <c r="L16" i="21"/>
  <c r="L15" i="21"/>
  <c r="L14" i="21"/>
  <c r="L13" i="21"/>
  <c r="L12" i="21"/>
  <c r="L11" i="21"/>
  <c r="L10" i="21"/>
  <c r="O18" i="21"/>
  <c r="N18" i="21"/>
  <c r="M18" i="21"/>
  <c r="K18" i="21"/>
  <c r="J18" i="21"/>
  <c r="I18" i="21"/>
  <c r="H18" i="21"/>
  <c r="G18" i="21"/>
  <c r="F18" i="21"/>
  <c r="E18" i="21"/>
  <c r="D18" i="21"/>
  <c r="C18" i="21"/>
  <c r="D22" i="21"/>
  <c r="E22" i="21"/>
  <c r="F22" i="21"/>
  <c r="G22" i="21"/>
  <c r="H22" i="21"/>
  <c r="I22" i="21"/>
  <c r="J22" i="21"/>
  <c r="K22" i="21"/>
  <c r="C22" i="21"/>
  <c r="P11" i="21"/>
  <c r="P12" i="21"/>
  <c r="P13" i="21"/>
  <c r="P14" i="21"/>
  <c r="P15" i="21"/>
  <c r="P16" i="21"/>
  <c r="P17" i="21"/>
  <c r="P10" i="21"/>
  <c r="L22" i="21" l="1"/>
  <c r="P18" i="21"/>
  <c r="L18" i="21" l="1"/>
  <c r="H33" i="24"/>
  <c r="C9" i="24"/>
  <c r="C11" i="24"/>
  <c r="C12" i="24"/>
  <c r="C13" i="24"/>
  <c r="A49" i="24" l="1"/>
  <c r="A50" i="24"/>
  <c r="A51" i="24"/>
  <c r="A52" i="24"/>
  <c r="A48" i="24"/>
  <c r="A41" i="24"/>
  <c r="A39" i="24"/>
  <c r="A37" i="24"/>
  <c r="A35" i="24"/>
  <c r="A33" i="24"/>
  <c r="A31" i="24"/>
  <c r="A29" i="24"/>
  <c r="A27" i="24"/>
  <c r="A25" i="24"/>
  <c r="A23" i="24"/>
  <c r="H6" i="24"/>
  <c r="C6" i="24" s="1"/>
  <c r="H7" i="24"/>
  <c r="C7" i="24" s="1"/>
  <c r="H8" i="24"/>
  <c r="C8" i="24" s="1"/>
  <c r="H10" i="24"/>
  <c r="C10" i="24" s="1"/>
  <c r="H5" i="24"/>
  <c r="C5" i="24" s="1"/>
  <c r="G14" i="24"/>
  <c r="I14" i="24"/>
  <c r="F14" i="24"/>
  <c r="E14" i="24"/>
  <c r="D14" i="24"/>
  <c r="C14" i="24" l="1"/>
  <c r="H14" i="24"/>
  <c r="I15" i="24"/>
  <c r="D15" i="24"/>
  <c r="H15" i="24"/>
  <c r="G15" i="24"/>
  <c r="F15" i="24"/>
  <c r="E15" i="24"/>
  <c r="D53" i="24" l="1"/>
  <c r="H41" i="24"/>
  <c r="C41" i="24" s="1"/>
  <c r="H39" i="24"/>
  <c r="C39" i="24" s="1"/>
  <c r="H37" i="24"/>
  <c r="C37" i="24" s="1"/>
  <c r="H35" i="24"/>
  <c r="C35" i="24"/>
  <c r="D36" i="24" s="1"/>
  <c r="C33" i="24"/>
  <c r="E34" i="24" s="1"/>
  <c r="H31" i="24"/>
  <c r="C31" i="24" s="1"/>
  <c r="F32" i="24" s="1"/>
  <c r="H29" i="24"/>
  <c r="C29" i="24" s="1"/>
  <c r="G30" i="24" s="1"/>
  <c r="H27" i="24"/>
  <c r="C27" i="24"/>
  <c r="H28" i="24" s="1"/>
  <c r="H25" i="24"/>
  <c r="C25" i="24" s="1"/>
  <c r="I26" i="24" s="1"/>
  <c r="H23" i="24"/>
  <c r="C23" i="24" s="1"/>
  <c r="H21" i="24"/>
  <c r="C21" i="24" s="1"/>
  <c r="G34" i="24" l="1"/>
  <c r="H34" i="24"/>
  <c r="F36" i="24"/>
  <c r="F34" i="24"/>
  <c r="I34" i="24"/>
  <c r="G36" i="24"/>
  <c r="I28" i="24"/>
  <c r="H36" i="24"/>
  <c r="G32" i="24"/>
  <c r="I36" i="24"/>
  <c r="I32" i="24"/>
  <c r="H32" i="24"/>
  <c r="H30" i="24"/>
  <c r="I30" i="24"/>
  <c r="E36" i="24"/>
  <c r="D40" i="24"/>
  <c r="F40" i="24"/>
  <c r="E40" i="24"/>
  <c r="I40" i="24"/>
  <c r="G40" i="24"/>
  <c r="H40" i="24"/>
  <c r="D42" i="24"/>
  <c r="I42" i="24"/>
  <c r="H42" i="24"/>
  <c r="G42" i="24"/>
  <c r="F42" i="24"/>
  <c r="E42" i="24"/>
  <c r="E24" i="24"/>
  <c r="I24" i="24"/>
  <c r="H24" i="24"/>
  <c r="G24" i="24"/>
  <c r="F24" i="24"/>
  <c r="D24" i="24"/>
  <c r="E22" i="24"/>
  <c r="C43" i="24"/>
  <c r="D22" i="24"/>
  <c r="H22" i="24"/>
  <c r="G22" i="24"/>
  <c r="I22" i="24"/>
  <c r="F22" i="24"/>
  <c r="D38" i="24"/>
  <c r="F38" i="24"/>
  <c r="I38" i="24"/>
  <c r="H38" i="24"/>
  <c r="G38" i="24"/>
  <c r="E38" i="24"/>
  <c r="D26" i="24"/>
  <c r="E26" i="24"/>
  <c r="E28" i="24"/>
  <c r="G26" i="24"/>
  <c r="F28" i="24"/>
  <c r="E30" i="24"/>
  <c r="D32" i="24"/>
  <c r="D34" i="24"/>
  <c r="D28" i="24"/>
  <c r="F26" i="24"/>
  <c r="D30" i="24"/>
  <c r="H26" i="24"/>
  <c r="G28" i="24"/>
  <c r="F30" i="24"/>
  <c r="E32" i="24"/>
  <c r="H43" i="24" l="1"/>
  <c r="I43" i="24"/>
  <c r="G43" i="24"/>
  <c r="D43" i="24"/>
  <c r="E43" i="24"/>
  <c r="F43" i="24"/>
  <c r="A8" i="22" l="1"/>
  <c r="A9" i="22"/>
  <c r="A10" i="22"/>
  <c r="A11" i="22"/>
  <c r="A12" i="22"/>
  <c r="A13" i="22"/>
  <c r="A14" i="22"/>
  <c r="A15" i="22"/>
  <c r="A16" i="22"/>
  <c r="A17" i="22"/>
  <c r="K7" i="22" l="1"/>
  <c r="K8" i="22"/>
  <c r="K9" i="22"/>
  <c r="K10" i="22"/>
  <c r="K11" i="22"/>
  <c r="K12" i="22"/>
  <c r="K13" i="22"/>
  <c r="K14" i="22"/>
  <c r="K15" i="22"/>
  <c r="K16" i="22"/>
  <c r="K17" i="22"/>
  <c r="I18" i="22"/>
  <c r="J4" i="5"/>
  <c r="J5" i="5"/>
  <c r="J6" i="5"/>
  <c r="J7" i="5"/>
  <c r="J8" i="5"/>
  <c r="J9" i="5"/>
  <c r="J10" i="5"/>
  <c r="J11" i="5"/>
  <c r="J12" i="5"/>
  <c r="J13" i="5"/>
  <c r="I4" i="5"/>
  <c r="I5" i="5"/>
  <c r="I6" i="5"/>
  <c r="I7" i="5"/>
  <c r="I8" i="5"/>
  <c r="I9" i="5"/>
  <c r="I10" i="5"/>
  <c r="I11" i="5"/>
  <c r="I12" i="5"/>
  <c r="I13" i="5"/>
  <c r="D3" i="5" l="1"/>
  <c r="J3" i="5" s="1"/>
  <c r="E3" i="5"/>
  <c r="I3" i="5" l="1"/>
  <c r="H3" i="5" l="1"/>
  <c r="C3" i="5"/>
  <c r="B3" i="5"/>
  <c r="A21" i="24" l="1"/>
  <c r="A7" i="22"/>
  <c r="J18" i="22"/>
  <c r="G18" i="22"/>
  <c r="B18" i="22"/>
  <c r="D18" i="22"/>
  <c r="F18" i="22"/>
  <c r="C18" i="22"/>
  <c r="H18" i="22"/>
  <c r="E18" i="22"/>
  <c r="K18" i="22" l="1"/>
  <c r="A3" i="5" l="1"/>
  <c r="K3" i="5" l="1"/>
  <c r="K8" i="5" l="1"/>
  <c r="K6" i="5"/>
  <c r="K10" i="5"/>
  <c r="K12" i="5"/>
  <c r="K11" i="5"/>
  <c r="K7" i="5"/>
  <c r="K9" i="5"/>
  <c r="K13" i="5"/>
  <c r="K5" i="5"/>
  <c r="K4" i="5"/>
</calcChain>
</file>

<file path=xl/sharedStrings.xml><?xml version="1.0" encoding="utf-8"?>
<sst xmlns="http://schemas.openxmlformats.org/spreadsheetml/2006/main" count="208" uniqueCount="126">
  <si>
    <t>Pašu līdzekļi un līdzfinansētāji</t>
  </si>
  <si>
    <t>Valsts</t>
  </si>
  <si>
    <t>LAT</t>
  </si>
  <si>
    <t>ENG</t>
  </si>
  <si>
    <t>Projekta nosaukums</t>
  </si>
  <si>
    <t>LIFE 75%</t>
  </si>
  <si>
    <t xml:space="preserve">Vienotais reģistrācijas Nr. </t>
  </si>
  <si>
    <t>Adrese</t>
  </si>
  <si>
    <t>Telefona nr.</t>
  </si>
  <si>
    <t xml:space="preserve">Kontaktpersonas tālruņa numurs  </t>
  </si>
  <si>
    <t xml:space="preserve">Kontaktpersonas e-pasts  </t>
  </si>
  <si>
    <t>Nosaukums</t>
  </si>
  <si>
    <t>Koordinējošais saņēmējs</t>
  </si>
  <si>
    <t>Projekta partneris, kur koordinējošais saņēmējs ir citā ES valstī reģistrēta organizācija</t>
  </si>
  <si>
    <t>Nacionālais finansējums</t>
  </si>
  <si>
    <t>Eiropas Savienības vides un klimata pasākumu programmas LIFE</t>
  </si>
  <si>
    <t>projektu nacionālā finansējuma konkursa nolikumam</t>
  </si>
  <si>
    <t>Persona(-s) ar pārstāvības tiesībām</t>
  </si>
  <si>
    <r>
      <t>Projekta kontaktpersona</t>
    </r>
    <r>
      <rPr>
        <i/>
        <sz val="11"/>
        <color theme="1"/>
        <rFont val="Times New Roman"/>
        <family val="1"/>
        <charset val="186"/>
      </rPr>
      <t xml:space="preserve"> </t>
    </r>
  </si>
  <si>
    <t>Reģ.nr.</t>
  </si>
  <si>
    <t>Kontaktpersona (vārds uzvārds, e-pasts, tel.nr.)</t>
  </si>
  <si>
    <t>Juridiskais statuss</t>
  </si>
  <si>
    <t>Nosaukums (reģ.Nr.)</t>
  </si>
  <si>
    <t>Kontaktinformācija</t>
  </si>
  <si>
    <t>Projekta īstenošanas laiks</t>
  </si>
  <si>
    <t>No:</t>
  </si>
  <si>
    <t xml:space="preserve">Līdz: </t>
  </si>
  <si>
    <t>EK LIFE programma</t>
  </si>
  <si>
    <t>1.1. Informācija par projekta partneriem</t>
  </si>
  <si>
    <r>
      <t xml:space="preserve">1.2. Projekta līdzfinansētāji </t>
    </r>
    <r>
      <rPr>
        <i/>
        <sz val="12"/>
        <color theme="1"/>
        <rFont val="Times New Roman"/>
        <family val="1"/>
        <charset val="186"/>
      </rPr>
      <t>(papildus EK, valsts budžeta, īstenotāja un partneru pašu ieguldījumam, kas iegulda tikai finanšu līdzekļus, bet aktivitāšu īstenošanā nepiedalās)</t>
    </r>
  </si>
  <si>
    <t>(amats)</t>
  </si>
  <si>
    <t>(paraksts)</t>
  </si>
  <si>
    <t>(paraksta atšifrējums)</t>
  </si>
  <si>
    <t>(datums)</t>
  </si>
  <si>
    <t>LIFE prioritārā joma, kurā iesniegts projekta iesniegums Eiropas Komisijā</t>
  </si>
  <si>
    <t>Informācija par komercdarbības atbalsta (valsts atbalsta) nepieciešamību</t>
  </si>
  <si>
    <r>
      <t xml:space="preserve">Lielums
</t>
    </r>
    <r>
      <rPr>
        <b/>
        <sz val="8"/>
        <color theme="1"/>
        <rFont val="Times New Roman"/>
        <family val="1"/>
        <charset val="186"/>
      </rPr>
      <t>(komercsabiedribām)</t>
    </r>
  </si>
  <si>
    <t>Neatbalsts</t>
  </si>
  <si>
    <t>Kopā n/f</t>
  </si>
  <si>
    <t>De minimiss finansējums</t>
  </si>
  <si>
    <t>LIFE programmas finansējums</t>
  </si>
  <si>
    <t>Pašu ieguldījums</t>
  </si>
  <si>
    <t>A</t>
  </si>
  <si>
    <t>B</t>
  </si>
  <si>
    <t>C</t>
  </si>
  <si>
    <t>D</t>
  </si>
  <si>
    <t>E</t>
  </si>
  <si>
    <t>H</t>
  </si>
  <si>
    <t>I</t>
  </si>
  <si>
    <t>J</t>
  </si>
  <si>
    <t>L</t>
  </si>
  <si>
    <t>Finansējuma saņēmējs (saīs.)</t>
  </si>
  <si>
    <t>G</t>
  </si>
  <si>
    <t>Nosaukuma saīsinājums</t>
  </si>
  <si>
    <t>EK regulas Nr. 651/2014 finansējums</t>
  </si>
  <si>
    <t>Kopā</t>
  </si>
  <si>
    <t>Attiecināmās izmaksas EUR</t>
  </si>
  <si>
    <t>Personāls</t>
  </si>
  <si>
    <t>Komandējumi</t>
  </si>
  <si>
    <t>Ārpakalpojumi</t>
  </si>
  <si>
    <t>Prototips</t>
  </si>
  <si>
    <t>Zeme</t>
  </si>
  <si>
    <t>Pamatlīdzekļi</t>
  </si>
  <si>
    <t>K</t>
  </si>
  <si>
    <t>Netiešās izmaksas</t>
  </si>
  <si>
    <t>Ieguldījums</t>
  </si>
  <si>
    <t>Juridiskie statusi</t>
  </si>
  <si>
    <t>Tiešās pārvaldes valsts iestāde</t>
  </si>
  <si>
    <t>Atvasināta publiska persona</t>
  </si>
  <si>
    <t>Privāta nekomerciāla organizācija</t>
  </si>
  <si>
    <t>Valsts/pašvaldības kapitālsabiedrība</t>
  </si>
  <si>
    <t>Privāta komerciāla organizācija</t>
  </si>
  <si>
    <t>Projekta dalībniekam maksimāli pieejamais finansējums no attiecināmajām izmaksām pa finansējuma avotiem</t>
  </si>
  <si>
    <t>EUR</t>
  </si>
  <si>
    <t>% no attiec.</t>
  </si>
  <si>
    <t>Informācija par iesniedzēju</t>
  </si>
  <si>
    <t>Komercsabiedrības lielums (ja attiecināms)</t>
  </si>
  <si>
    <t>E-pasts, mājas lapa</t>
  </si>
  <si>
    <r>
      <rPr>
        <b/>
        <sz val="11"/>
        <color theme="1"/>
        <rFont val="Times New Roman"/>
        <family val="1"/>
        <charset val="186"/>
      </rPr>
      <t>Projekts, kuram netiek piešķirts komercdarbības atbalsts.</t>
    </r>
    <r>
      <rPr>
        <sz val="11"/>
        <color theme="1"/>
        <rFont val="Times New Roman"/>
        <family val="1"/>
        <charset val="186"/>
      </rPr>
      <t xml:space="preserve"> Projekts, kurā atbalstāmās darbības nav saistītas ar saimniecisko darbību, kā arī projekts, kurā atbalsts tiek sniegts saimnieciskai darbībai, bet neizpildās kāda no Komercdarbības atbalsta kontroles likuma 5. pantā definētajām komercdarbības atbalstu raksturojošām pazīmēm. </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</si>
  <si>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visam projektam. Projekts ir tieši saistīts ar saimniecisko darbību, tā mērķis un rezultāti ietver preču un/vai pakalpojumu ražošanu un/vai piedāvāšanu tirgū un aktivitātēm ir ietekme uz konkurenci. C2M projekts.</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</si>
  <si>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atsevišķām darbībām un/ vai partneriem un/ vai aktivitātēm. Lai arī projekts pēc būtības nav saistīts ar saimniecisku darbību (tā mērķiem un rezultātiem nav saimniecisks raksturs), tomēr projektā pamatoti nodalāma viena vai vairākas projekta darbības, kura/kuras atbilst valsts atbalstu raksturojošajām pazīmēm, kas definētas Komercdarbības atbalsta kontroles likuma 5. pantā.</t>
    </r>
  </si>
  <si>
    <t>Apzinos, ka nepatiesas apliecinājumā sniegtās informācijas gadījumā administratīva un finansiāla rakstura sankcijas var tikt uzsāktas gan pret mani, gan arī pret minēto juridisko personu – projekta iesniedzēju.</t>
  </si>
  <si>
    <t>Projekta darbību ietekme uz konkurenci ES iekšējā tirgū (JĀ/NĒ)</t>
  </si>
  <si>
    <t>Atbalsta pretendentam piešķirtais de minimis atbalsts kārtējā fiskālajā gadā un divos iepriekšējos fiskālajos gados (summa)</t>
  </si>
  <si>
    <t xml:space="preserve">Projekta iesniedzējs, parakstot projekta iesniegumu, apliecina, ka:
- projekta iesniegumā un tā pielikumos iekļautā informācija atbilst patiesībai un projekta īstenošanai pieprasītais valsts budžeta finansējums tiks izmantots saskaņā ar projekta iesnieguma aprakstu;
- šis projekts netiek un nav ticis finansēts no citiem finanšu avotiem (Eiropas Savienības finansējums, valsts un pašvaldību budžeta līdzekļi), izņemot projekta iesniegumā norādītos;
- projekta iesniegumam pievienotās kopijas atbilst dokumentu oriģināliem un projekta iesnieguma kopijas un elektroniskā versija atbilst iesniegtā projekta iesnieguma oriģinālam;
- projekta iesniedzējs piekrīt konkursa nolikumā noteiktajiem nosacījumiem un ar tiem ir iepazīstinājis arī projekta partneri/us (ja tādi ir).
- iesniegumam pievienoti visi nepieciešamie pielikumi, atbilstoši Eiropas Savienības vides un klimata pasākumu programmas LIFE projektu nacionālā finansējuma konkursa nolikumam.  
</t>
  </si>
  <si>
    <t>Aprites ekonomika un dzīves kvalitāte</t>
  </si>
  <si>
    <t>Daba un bioloģiskā daudzveidība</t>
  </si>
  <si>
    <t>Klimata pārmaiņu mazināšana un pielāgošanās klimata pārmaiņām</t>
  </si>
  <si>
    <t>LIFE 67%</t>
  </si>
  <si>
    <t xml:space="preserve">Standarta rīcības projekti: </t>
  </si>
  <si>
    <t>Stratēģiskie dabas projekti</t>
  </si>
  <si>
    <t>Dabas</t>
  </si>
  <si>
    <t>Vides</t>
  </si>
  <si>
    <t>Klimata</t>
  </si>
  <si>
    <t>Rīcības granti</t>
  </si>
  <si>
    <t>Tehniskā palīdzība</t>
  </si>
  <si>
    <t>Stratēģiskie integrētie projekti:</t>
  </si>
  <si>
    <t>Klimata pārvaldība un informācija</t>
  </si>
  <si>
    <t>LIFE 95%</t>
  </si>
  <si>
    <t>Citi pamatlīdzekļi</t>
  </si>
  <si>
    <t>Materiāli, mazvērtīgais inventārs, izejvielas</t>
  </si>
  <si>
    <t>Atbalsts trešajām personām</t>
  </si>
  <si>
    <t>Attiecināmās izmaksas kopā</t>
  </si>
  <si>
    <t>3.2. Dalībnieku ieguldījums</t>
  </si>
  <si>
    <t>3.3. Līdzfinansētāju ieguldījums</t>
  </si>
  <si>
    <t>2. Dalībnieku attiecināmās izmaksas</t>
  </si>
  <si>
    <t>Izmaksu kategorijas</t>
  </si>
  <si>
    <t>1. Personāls</t>
  </si>
  <si>
    <t>8. Netiešās izmaksas</t>
  </si>
  <si>
    <t>% no attiecināmajām izmaksām</t>
  </si>
  <si>
    <t>3.1. Budžeta apkopojums</t>
  </si>
  <si>
    <t>5. Apliecinājums</t>
  </si>
  <si>
    <t>3. Komandējumi</t>
  </si>
  <si>
    <t>2. Ārpakalpojumi</t>
  </si>
  <si>
    <t>4a. Prototips</t>
  </si>
  <si>
    <t>4b. Citi pamatlīdzekļi</t>
  </si>
  <si>
    <t>5. Materiāli, mazvērtīgais inventārs, izejvielas</t>
  </si>
  <si>
    <t>6. Atbalsts trešajām personām</t>
  </si>
  <si>
    <t>7. Zeme</t>
  </si>
  <si>
    <t>4.a. Partnera "..." aktivitāšu izmaksas</t>
  </si>
  <si>
    <t>t.sk. nacionālais finansējums</t>
  </si>
  <si>
    <t>Aktivitātes, kas tiek uzskatītas par komercdarbības atbalstu</t>
  </si>
  <si>
    <t>4.b. Partnera "..." aktivitāšu izmaksas</t>
  </si>
  <si>
    <t>De minimis finansējums</t>
  </si>
  <si>
    <t>Pielikums Nr.2 Projekta iesnieguma veidlapa nacionālā finansējuma saņemšanai</t>
  </si>
  <si>
    <t>Projekta, t.sk, aktivitāšu, saistība ar saimniecisko darbību un ekonomiskās priekšrocības gūšanu (JĀ/NĒ)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</si>
</sst>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4"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Calibri"/>
      <family val="2"/>
      <charset val="186"/>
      <scheme val="minor"/>
    </font>
    <font>
      <b/>
      <sz val="11"/>
      <color theme="1"/>
      <name val="Times New Roman"/>
      <family val="1"/>
      <charset val="186"/>
    </font>
    <font>
      <i/>
      <sz val="12"/>
      <color theme="1"/>
      <name val="Times New Roman"/>
      <family val="1"/>
      <charset val="186"/>
    </font>
    <font>
      <i/>
      <sz val="11"/>
      <color theme="1"/>
      <name val="Times New Roman"/>
      <family val="1"/>
      <charset val="186"/>
    </font>
    <font>
      <sz val="11"/>
      <color theme="1"/>
      <name val="Times New Roman"/>
      <family val="1"/>
      <charset val="186"/>
    </font>
    <font>
      <b/>
      <sz val="10"/>
      <color theme="1"/>
      <name val="Times New Roman"/>
      <family val="1"/>
      <charset val="186"/>
    </font>
    <font>
      <b/>
      <sz val="10"/>
      <color theme="0"/>
      <name val="Times New Roman"/>
      <family val="1"/>
      <charset val="186"/>
    </font>
    <font>
      <b/>
      <sz val="14"/>
      <color theme="1"/>
      <name val="Times New Roman"/>
      <family val="1"/>
      <charset val="186"/>
    </font>
    <font>
      <u/>
      <sz val="11"/>
      <color theme="10"/>
      <name val="Calibri"/>
      <family val="2"/>
      <charset val="186"/>
      <scheme val="minor"/>
    </font>
    <font>
      <b/>
      <sz val="8"/>
      <color theme="1"/>
      <name val="Times New Roman"/>
      <family val="1"/>
      <charset val="186"/>
    </font>
    <font>
      <b/>
      <u/>
      <sz val="11"/>
      <color theme="1"/>
      <name val="Calibri"/>
      <family val="2"/>
      <charset val="186"/>
      <scheme val="minor"/>
    </font>
    <font>
      <sz val="11"/>
      <color theme="0"/>
      <name val="Times New Roman"/>
      <family val="1"/>
      <charset val="186"/>
    </font>
    <font>
      <sz val="10"/>
      <color theme="1"/>
      <name val="Times New Roman"/>
      <family val="1"/>
      <charset val="186"/>
    </font>
    <font>
      <u/>
      <sz val="11"/>
      <color theme="10"/>
      <name val="Times New Roman"/>
      <family val="1"/>
      <charset val="186"/>
    </font>
    <font>
      <b/>
      <sz val="11"/>
      <name val="Times New Roman"/>
      <family val="1"/>
      <charset val="186"/>
    </font>
    <font>
      <b/>
      <sz val="11"/>
      <color theme="0"/>
      <name val="Times New Roman"/>
      <family val="1"/>
      <charset val="186"/>
    </font>
    <font>
      <b/>
      <sz val="9"/>
      <name val="Times New Roman"/>
      <family val="1"/>
      <charset val="186"/>
    </font>
    <font>
      <sz val="8"/>
      <color theme="1"/>
      <name val="Times New Roman"/>
      <family val="1"/>
      <charset val="186"/>
    </font>
    <font>
      <sz val="10"/>
      <color theme="0"/>
      <name val="Times New Roman"/>
      <family val="1"/>
      <charset val="186"/>
    </font>
    <font>
      <b/>
      <sz val="11"/>
      <color theme="4" tint="-0.249977111117893"/>
      <name val="Times New Roman"/>
      <family val="1"/>
      <charset val="186"/>
    </font>
    <font>
      <sz val="11"/>
      <color theme="4" tint="-0.249977111117893"/>
      <name val="Times New Roman"/>
      <family val="1"/>
      <charset val="186"/>
    </font>
  </fonts>
  <fills count="13">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lightUp"/>
    </fill>
    <fill>
      <patternFill patternType="solid">
        <fgColor theme="0" tint="-0.14999847407452621"/>
        <bgColor indexed="64"/>
      </patternFill>
    </fill>
    <fill>
      <patternFill patternType="solid">
        <fgColor theme="1"/>
        <bgColor indexed="64"/>
      </patternFill>
    </fill>
    <fill>
      <patternFill patternType="solid">
        <fgColor indexed="6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6" tint="0.79998168889431442"/>
        <bgColor theme="4" tint="0.79998168889431442"/>
      </patternFill>
    </fill>
    <fill>
      <patternFill patternType="solid">
        <fgColor theme="6"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0" fontId="11" fillId="0" borderId="0" applyNumberFormat="0" applyFill="0" applyBorder="0" applyAlignment="0" applyProtection="0"/>
  </cellStyleXfs>
  <cellXfs count="196">
    <xf numFmtId="0" fontId="0" fillId="0" borderId="0" xfId="0"/>
    <xf numFmtId="49" fontId="2" fillId="0" borderId="1" xfId="0" applyNumberFormat="1" applyFont="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49" fontId="2" fillId="0" borderId="1" xfId="0" applyNumberFormat="1" applyFont="1" applyBorder="1" applyAlignment="1" applyProtection="1">
      <alignment vertical="center" wrapText="1"/>
      <protection locked="0"/>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9" fontId="0" fillId="4" borderId="1" xfId="1" applyFont="1" applyFill="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horizontal="center" vertical="center" wrapText="1"/>
    </xf>
    <xf numFmtId="49" fontId="2" fillId="0" borderId="0" xfId="0" applyNumberFormat="1" applyFont="1" applyAlignment="1" applyProtection="1">
      <alignment vertical="center" wrapText="1"/>
      <protection locked="0"/>
    </xf>
    <xf numFmtId="0" fontId="13" fillId="0" borderId="0" xfId="0" applyFont="1"/>
    <xf numFmtId="4" fontId="2" fillId="0" borderId="1" xfId="0" applyNumberFormat="1" applyFont="1" applyBorder="1" applyAlignment="1" applyProtection="1">
      <alignment vertical="center" wrapText="1"/>
      <protection locked="0"/>
    </xf>
    <xf numFmtId="0" fontId="7" fillId="0" borderId="0" xfId="0" applyFont="1"/>
    <xf numFmtId="0" fontId="4" fillId="3" borderId="1" xfId="0" applyFont="1" applyFill="1" applyBorder="1" applyAlignment="1">
      <alignment horizontal="center"/>
    </xf>
    <xf numFmtId="0" fontId="14" fillId="0" borderId="1" xfId="0" applyFont="1" applyBorder="1" applyProtection="1">
      <protection locked="0"/>
    </xf>
    <xf numFmtId="0" fontId="15" fillId="0" borderId="0" xfId="0" applyFont="1" applyAlignment="1">
      <alignment vertical="top" wrapText="1"/>
    </xf>
    <xf numFmtId="0" fontId="7" fillId="3" borderId="1" xfId="0" applyFont="1" applyFill="1" applyBorder="1" applyAlignment="1">
      <alignment horizontal="right" wrapText="1"/>
    </xf>
    <xf numFmtId="0" fontId="8" fillId="3" borderId="1" xfId="0" applyFont="1" applyFill="1" applyBorder="1" applyAlignment="1">
      <alignment horizontal="center" vertical="center"/>
    </xf>
    <xf numFmtId="0" fontId="4" fillId="0" borderId="0" xfId="0" applyFont="1" applyAlignment="1">
      <alignment horizontal="right"/>
    </xf>
    <xf numFmtId="0" fontId="7" fillId="0" borderId="0" xfId="0" applyFont="1" applyAlignment="1">
      <alignment horizontal="right"/>
    </xf>
    <xf numFmtId="0" fontId="7" fillId="6"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3" fontId="7" fillId="0" borderId="1" xfId="0" applyNumberFormat="1" applyFont="1" applyBorder="1" applyAlignment="1">
      <alignment horizontal="center" vertical="center"/>
    </xf>
    <xf numFmtId="0" fontId="7" fillId="8" borderId="12" xfId="0" applyFont="1" applyFill="1" applyBorder="1" applyAlignment="1">
      <alignment horizontal="center" vertical="center" wrapText="1"/>
    </xf>
    <xf numFmtId="3" fontId="7" fillId="0" borderId="12" xfId="0" applyNumberFormat="1" applyFont="1" applyBorder="1" applyAlignment="1">
      <alignment horizontal="center" vertical="center"/>
    </xf>
    <xf numFmtId="0" fontId="7" fillId="0" borderId="0" xfId="0" applyFont="1" applyAlignment="1">
      <alignment wrapText="1"/>
    </xf>
    <xf numFmtId="3" fontId="7" fillId="5" borderId="1" xfId="0" applyNumberFormat="1" applyFont="1" applyFill="1" applyBorder="1" applyAlignment="1">
      <alignment horizontal="center" vertical="center"/>
    </xf>
    <xf numFmtId="49" fontId="7" fillId="9" borderId="1" xfId="0" applyNumberFormat="1" applyFont="1" applyFill="1" applyBorder="1" applyAlignment="1">
      <alignment horizontal="center" vertical="center"/>
    </xf>
    <xf numFmtId="3" fontId="7" fillId="9"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9" fontId="7" fillId="0" borderId="1" xfId="1" applyFont="1" applyFill="1" applyBorder="1" applyAlignment="1">
      <alignment horizontal="center" vertical="center"/>
    </xf>
    <xf numFmtId="4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applyProtection="1">
      <alignment horizontal="center" vertical="center"/>
      <protection locked="0"/>
    </xf>
    <xf numFmtId="0" fontId="7" fillId="0" borderId="8" xfId="0" applyFont="1" applyBorder="1" applyAlignment="1">
      <alignment horizontal="center"/>
    </xf>
    <xf numFmtId="0" fontId="7" fillId="0" borderId="8" xfId="0" applyFont="1" applyBorder="1" applyAlignment="1">
      <alignment horizontal="center" vertical="center"/>
    </xf>
    <xf numFmtId="0" fontId="19" fillId="2" borderId="2"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49" fontId="4" fillId="0" borderId="1" xfId="0" applyNumberFormat="1" applyFont="1" applyBorder="1" applyAlignment="1">
      <alignment vertical="center"/>
    </xf>
    <xf numFmtId="0" fontId="4" fillId="6" borderId="1" xfId="0" applyFont="1" applyFill="1" applyBorder="1" applyAlignment="1">
      <alignment horizontal="center" vertical="center" wrapText="1"/>
    </xf>
    <xf numFmtId="0" fontId="21" fillId="0" borderId="1" xfId="0" applyFont="1" applyBorder="1" applyAlignment="1">
      <alignment vertical="top" wrapText="1"/>
    </xf>
    <xf numFmtId="3" fontId="7" fillId="0" borderId="1" xfId="0" applyNumberFormat="1" applyFont="1" applyBorder="1" applyAlignment="1" applyProtection="1">
      <alignment horizontal="center" vertical="center"/>
      <protection locked="0"/>
    </xf>
    <xf numFmtId="0" fontId="7" fillId="0" borderId="1" xfId="0" applyFont="1" applyBorder="1" applyAlignment="1">
      <alignment horizontal="left" vertical="center" wrapText="1"/>
    </xf>
    <xf numFmtId="0" fontId="4" fillId="6" borderId="3" xfId="0" applyFont="1" applyFill="1" applyBorder="1" applyAlignment="1">
      <alignment horizontal="center" vertical="center" wrapText="1"/>
    </xf>
    <xf numFmtId="164" fontId="7" fillId="0" borderId="1" xfId="0" applyNumberFormat="1" applyFont="1" applyBorder="1" applyAlignment="1" applyProtection="1">
      <alignment horizontal="center" vertical="center" wrapText="1"/>
      <protection hidden="1"/>
    </xf>
    <xf numFmtId="164" fontId="7" fillId="5" borderId="1" xfId="0" applyNumberFormat="1" applyFont="1" applyFill="1" applyBorder="1" applyAlignment="1" applyProtection="1">
      <alignment horizontal="center" vertical="center" wrapText="1"/>
      <protection hidden="1"/>
    </xf>
    <xf numFmtId="164" fontId="7" fillId="0" borderId="2" xfId="0" applyNumberFormat="1" applyFont="1" applyBorder="1" applyAlignment="1" applyProtection="1">
      <alignment horizontal="center" vertical="center" wrapText="1"/>
      <protection hidden="1"/>
    </xf>
    <xf numFmtId="164" fontId="7" fillId="5" borderId="2" xfId="0" applyNumberFormat="1" applyFont="1" applyFill="1" applyBorder="1" applyAlignment="1" applyProtection="1">
      <alignment horizontal="center" vertical="center" wrapText="1"/>
      <protection hidden="1"/>
    </xf>
    <xf numFmtId="164" fontId="4" fillId="0" borderId="17" xfId="0" applyNumberFormat="1" applyFont="1" applyBorder="1" applyAlignment="1" applyProtection="1">
      <alignment horizontal="center" vertical="center" wrapText="1"/>
      <protection hidden="1"/>
    </xf>
    <xf numFmtId="9" fontId="4" fillId="0" borderId="1" xfId="1" applyFont="1" applyBorder="1" applyAlignment="1" applyProtection="1">
      <alignment horizontal="center" vertical="center" wrapText="1"/>
      <protection locked="0"/>
    </xf>
    <xf numFmtId="164" fontId="7" fillId="8" borderId="1" xfId="0" applyNumberFormat="1" applyFont="1" applyFill="1" applyBorder="1" applyAlignment="1" applyProtection="1">
      <alignment horizontal="center" vertical="center" wrapText="1"/>
      <protection hidden="1"/>
    </xf>
    <xf numFmtId="3" fontId="23" fillId="0" borderId="7" xfId="0" applyNumberFormat="1" applyFont="1" applyBorder="1" applyAlignment="1">
      <alignment horizontal="center" vertical="center"/>
    </xf>
    <xf numFmtId="3" fontId="23" fillId="10" borderId="7" xfId="0" applyNumberFormat="1" applyFont="1" applyFill="1" applyBorder="1" applyAlignment="1">
      <alignment horizontal="center" vertical="center"/>
    </xf>
    <xf numFmtId="3" fontId="23" fillId="11" borderId="22" xfId="0" applyNumberFormat="1" applyFont="1" applyFill="1" applyBorder="1" applyAlignment="1">
      <alignment horizontal="center" vertical="center"/>
    </xf>
    <xf numFmtId="3" fontId="23" fillId="12" borderId="7" xfId="0" applyNumberFormat="1" applyFont="1" applyFill="1" applyBorder="1" applyAlignment="1">
      <alignment horizontal="center" vertical="center"/>
    </xf>
    <xf numFmtId="3" fontId="23" fillId="11" borderId="7" xfId="0" applyNumberFormat="1" applyFont="1" applyFill="1" applyBorder="1" applyAlignment="1">
      <alignment horizontal="center" vertical="center"/>
    </xf>
    <xf numFmtId="3" fontId="7" fillId="12" borderId="1" xfId="0" applyNumberFormat="1" applyFont="1" applyFill="1" applyBorder="1" applyAlignment="1">
      <alignment horizontal="center" vertical="center"/>
    </xf>
    <xf numFmtId="3" fontId="0" fillId="12" borderId="1" xfId="0" applyNumberFormat="1" applyFill="1" applyBorder="1" applyAlignment="1">
      <alignment horizontal="center" vertical="center" wrapText="1"/>
    </xf>
    <xf numFmtId="3" fontId="7" fillId="12" borderId="5" xfId="0" applyNumberFormat="1" applyFont="1" applyFill="1" applyBorder="1" applyAlignment="1">
      <alignment horizontal="center" vertical="center"/>
    </xf>
    <xf numFmtId="3" fontId="22" fillId="0" borderId="26" xfId="0" applyNumberFormat="1" applyFont="1" applyBorder="1" applyAlignment="1">
      <alignment horizontal="center" vertical="center"/>
    </xf>
    <xf numFmtId="3" fontId="22" fillId="0" borderId="25" xfId="0" applyNumberFormat="1" applyFont="1" applyBorder="1" applyAlignment="1">
      <alignment horizontal="center" vertical="center"/>
    </xf>
    <xf numFmtId="3" fontId="7" fillId="12" borderId="9" xfId="0" applyNumberFormat="1" applyFont="1" applyFill="1" applyBorder="1" applyAlignment="1">
      <alignment horizontal="center" vertical="center"/>
    </xf>
    <xf numFmtId="3" fontId="7" fillId="12" borderId="3" xfId="0" applyNumberFormat="1" applyFont="1" applyFill="1" applyBorder="1" applyAlignment="1">
      <alignment horizontal="center" vertical="center"/>
    </xf>
    <xf numFmtId="0" fontId="7" fillId="6" borderId="11" xfId="0" applyFont="1" applyFill="1" applyBorder="1" applyAlignment="1">
      <alignment horizontal="center" vertical="center" wrapText="1"/>
    </xf>
    <xf numFmtId="3" fontId="23" fillId="11" borderId="24" xfId="0" applyNumberFormat="1" applyFont="1" applyFill="1" applyBorder="1" applyAlignment="1">
      <alignment horizontal="center" vertical="center"/>
    </xf>
    <xf numFmtId="3" fontId="23" fillId="12" borderId="8" xfId="0" applyNumberFormat="1" applyFont="1" applyFill="1" applyBorder="1" applyAlignment="1">
      <alignment horizontal="center" vertical="center"/>
    </xf>
    <xf numFmtId="3" fontId="23" fillId="11" borderId="8" xfId="0" applyNumberFormat="1" applyFont="1" applyFill="1" applyBorder="1" applyAlignment="1">
      <alignment horizontal="center" vertical="center"/>
    </xf>
    <xf numFmtId="3" fontId="22" fillId="0" borderId="28"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4" fillId="6" borderId="2" xfId="0" applyFont="1" applyFill="1" applyBorder="1" applyAlignment="1">
      <alignment horizontal="center" vertical="center" wrapText="1"/>
    </xf>
    <xf numFmtId="3" fontId="4" fillId="12" borderId="1"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3" fontId="4" fillId="12" borderId="27" xfId="0" applyNumberFormat="1" applyFont="1" applyFill="1" applyBorder="1" applyAlignment="1">
      <alignment horizontal="center" vertical="center" wrapText="1"/>
    </xf>
    <xf numFmtId="3" fontId="22" fillId="11" borderId="23" xfId="0" applyNumberFormat="1" applyFont="1" applyFill="1" applyBorder="1" applyAlignment="1">
      <alignment horizontal="center" vertical="center"/>
    </xf>
    <xf numFmtId="0" fontId="7" fillId="6"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23" fillId="10" borderId="19" xfId="0" applyNumberFormat="1" applyFont="1" applyFill="1" applyBorder="1" applyAlignment="1">
      <alignment horizontal="left" vertical="center" wrapText="1"/>
    </xf>
    <xf numFmtId="49" fontId="23" fillId="0" borderId="19" xfId="0" applyNumberFormat="1" applyFont="1" applyBorder="1" applyAlignment="1">
      <alignment horizontal="left" vertical="center" wrapText="1"/>
    </xf>
    <xf numFmtId="3" fontId="22" fillId="0" borderId="32" xfId="0" applyNumberFormat="1" applyFont="1" applyBorder="1" applyAlignment="1">
      <alignment horizontal="center" vertical="center"/>
    </xf>
    <xf numFmtId="3" fontId="7" fillId="12" borderId="20" xfId="0" applyNumberFormat="1" applyFont="1" applyFill="1" applyBorder="1" applyAlignment="1">
      <alignment horizontal="center" vertical="center" wrapText="1"/>
    </xf>
    <xf numFmtId="3" fontId="7" fillId="12" borderId="21" xfId="0" applyNumberFormat="1" applyFont="1" applyFill="1" applyBorder="1" applyAlignment="1">
      <alignment horizontal="center" vertical="center" wrapText="1"/>
    </xf>
    <xf numFmtId="3" fontId="20" fillId="12" borderId="21" xfId="0" applyNumberFormat="1" applyFont="1" applyFill="1" applyBorder="1" applyAlignment="1">
      <alignment horizontal="center" vertical="center" wrapText="1"/>
    </xf>
    <xf numFmtId="3" fontId="4" fillId="12" borderId="21" xfId="0" applyNumberFormat="1" applyFont="1" applyFill="1" applyBorder="1" applyAlignment="1">
      <alignment horizontal="center" vertical="center" wrapText="1"/>
    </xf>
    <xf numFmtId="3" fontId="4" fillId="12" borderId="31" xfId="0" applyNumberFormat="1" applyFont="1" applyFill="1" applyBorder="1" applyAlignment="1">
      <alignment horizontal="center" vertical="center"/>
    </xf>
    <xf numFmtId="3" fontId="4" fillId="12" borderId="27" xfId="0" applyNumberFormat="1" applyFont="1" applyFill="1" applyBorder="1" applyAlignment="1">
      <alignment horizontal="center" vertical="center"/>
    </xf>
    <xf numFmtId="3" fontId="22" fillId="10" borderId="29" xfId="0" applyNumberFormat="1" applyFont="1" applyFill="1" applyBorder="1" applyAlignment="1">
      <alignment horizontal="center" vertical="center"/>
    </xf>
    <xf numFmtId="3" fontId="22" fillId="0" borderId="29" xfId="0" applyNumberFormat="1" applyFont="1" applyBorder="1" applyAlignment="1">
      <alignment horizontal="center"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7" fillId="0" borderId="1" xfId="0" applyFont="1" applyBorder="1" applyAlignment="1">
      <alignment horizontal="center"/>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7" fillId="2" borderId="1" xfId="0" applyFont="1" applyFill="1" applyBorder="1" applyAlignment="1">
      <alignment horizontal="left" vertical="center" wrapText="1"/>
    </xf>
    <xf numFmtId="0" fontId="9" fillId="0" borderId="1" xfId="0" applyFont="1" applyBorder="1" applyAlignment="1" applyProtection="1">
      <alignment horizontal="center" vertical="center" wrapText="1"/>
      <protection locked="0"/>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14" fontId="7" fillId="0" borderId="3" xfId="0" applyNumberFormat="1" applyFont="1" applyBorder="1" applyAlignment="1" applyProtection="1">
      <alignment horizontal="center" wrapText="1"/>
      <protection locked="0"/>
    </xf>
    <xf numFmtId="14" fontId="7" fillId="0" borderId="4" xfId="0" applyNumberFormat="1" applyFont="1" applyBorder="1" applyAlignment="1" applyProtection="1">
      <alignment horizontal="center" wrapText="1"/>
      <protection locked="0"/>
    </xf>
    <xf numFmtId="14" fontId="7" fillId="0" borderId="6" xfId="0" applyNumberFormat="1" applyFont="1" applyBorder="1" applyAlignment="1" applyProtection="1">
      <alignment horizontal="center" wrapText="1"/>
      <protection locked="0"/>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49" fontId="16" fillId="0" borderId="3" xfId="2" applyNumberFormat="1" applyFont="1" applyBorder="1" applyAlignment="1" applyProtection="1">
      <alignment vertical="center" wrapText="1"/>
      <protection locked="0"/>
    </xf>
    <xf numFmtId="49" fontId="7" fillId="0" borderId="6"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49" fontId="7" fillId="0" borderId="3" xfId="0" applyNumberFormat="1" applyFont="1" applyBorder="1" applyAlignment="1" applyProtection="1">
      <alignment vertical="center" wrapText="1"/>
      <protection locked="0"/>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49" fontId="7" fillId="0" borderId="1" xfId="0" applyNumberFormat="1" applyFont="1" applyBorder="1" applyAlignment="1" applyProtection="1">
      <alignment vertical="center" wrapText="1"/>
      <protection locked="0"/>
    </xf>
    <xf numFmtId="0" fontId="1" fillId="2" borderId="1" xfId="0" applyFont="1" applyFill="1" applyBorder="1" applyAlignment="1">
      <alignment vertical="center" wrapText="1"/>
    </xf>
    <xf numFmtId="0" fontId="7" fillId="2" borderId="5" xfId="0" applyFont="1" applyFill="1" applyBorder="1" applyAlignment="1">
      <alignment vertical="center" wrapText="1"/>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4" fillId="3" borderId="1" xfId="0" applyFont="1" applyFill="1" applyBorder="1" applyAlignment="1">
      <alignment vertical="center"/>
    </xf>
    <xf numFmtId="0" fontId="7" fillId="3" borderId="1" xfId="0" applyFont="1" applyFill="1" applyBorder="1" applyAlignment="1">
      <alignment wrapText="1"/>
    </xf>
    <xf numFmtId="0" fontId="7" fillId="3" borderId="3" xfId="0" applyFont="1" applyFill="1" applyBorder="1" applyAlignment="1">
      <alignment horizontal="right" wrapText="1"/>
    </xf>
    <xf numFmtId="0" fontId="7" fillId="3" borderId="4" xfId="0" applyFont="1" applyFill="1" applyBorder="1" applyAlignment="1">
      <alignment horizontal="right" wrapText="1"/>
    </xf>
    <xf numFmtId="0" fontId="4" fillId="2" borderId="6" xfId="0" applyFont="1" applyFill="1" applyBorder="1" applyAlignment="1">
      <alignment vertical="center" wrapText="1"/>
    </xf>
    <xf numFmtId="0" fontId="7" fillId="2" borderId="1" xfId="0" applyFont="1" applyFill="1" applyBorder="1" applyAlignment="1">
      <alignment vertical="center" wrapText="1"/>
    </xf>
    <xf numFmtId="0" fontId="7" fillId="3" borderId="1" xfId="0" applyFont="1" applyFill="1" applyBorder="1" applyAlignment="1">
      <alignment vertical="center" wrapText="1"/>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1" fillId="2" borderId="4" xfId="0" applyFont="1" applyFill="1" applyBorder="1" applyAlignment="1">
      <alignment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2" fillId="0" borderId="1"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8" fillId="7" borderId="0" xfId="0" applyFont="1" applyFill="1" applyAlignment="1">
      <alignment horizontal="center"/>
    </xf>
    <xf numFmtId="0" fontId="7" fillId="6" borderId="1" xfId="0" applyFont="1" applyFill="1" applyBorder="1" applyAlignment="1">
      <alignment horizontal="center" wrapText="1"/>
    </xf>
    <xf numFmtId="49" fontId="4" fillId="0" borderId="1" xfId="0" applyNumberFormat="1" applyFont="1" applyBorder="1" applyAlignment="1">
      <alignment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7" fillId="0" borderId="1" xfId="0" applyFont="1" applyBorder="1" applyAlignment="1">
      <alignment vertical="center"/>
    </xf>
    <xf numFmtId="0" fontId="7" fillId="0" borderId="2" xfId="0" applyFont="1" applyBorder="1" applyAlignment="1">
      <alignment vertical="center"/>
    </xf>
    <xf numFmtId="0" fontId="7" fillId="0" borderId="5" xfId="0" applyFont="1" applyBorder="1" applyAlignment="1">
      <alignment vertical="center"/>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14" fontId="17" fillId="6" borderId="1" xfId="0" applyNumberFormat="1" applyFont="1" applyFill="1" applyBorder="1" applyAlignment="1" applyProtection="1">
      <alignment horizontal="center" vertical="center" wrapText="1"/>
      <protection hidden="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7" fillId="6" borderId="7" xfId="0" applyFont="1" applyFill="1" applyBorder="1" applyAlignment="1" applyProtection="1">
      <alignment horizontal="center" vertical="center" wrapText="1"/>
      <protection hidden="1"/>
    </xf>
    <xf numFmtId="0" fontId="17" fillId="6" borderId="11" xfId="0" applyFont="1" applyFill="1" applyBorder="1" applyAlignment="1" applyProtection="1">
      <alignment horizontal="center" vertical="center" wrapText="1"/>
      <protection hidden="1"/>
    </xf>
    <xf numFmtId="0" fontId="17" fillId="6" borderId="9" xfId="0" applyFont="1" applyFill="1" applyBorder="1" applyAlignment="1" applyProtection="1">
      <alignment horizontal="center" vertical="center" wrapText="1"/>
      <protection hidden="1"/>
    </xf>
    <xf numFmtId="0" fontId="17" fillId="6" borderId="10" xfId="0" applyFont="1" applyFill="1" applyBorder="1" applyAlignment="1" applyProtection="1">
      <alignment horizontal="center" vertical="center" wrapText="1"/>
      <protection hidden="1"/>
    </xf>
    <xf numFmtId="0" fontId="7" fillId="0" borderId="3" xfId="0" applyFont="1" applyBorder="1" applyAlignment="1" applyProtection="1">
      <alignment vertical="center" wrapText="1"/>
      <protection hidden="1"/>
    </xf>
    <xf numFmtId="0" fontId="7" fillId="0" borderId="4" xfId="0" applyFont="1" applyBorder="1" applyAlignment="1" applyProtection="1">
      <alignment vertical="center" wrapText="1"/>
      <protection hidden="1"/>
    </xf>
    <xf numFmtId="0" fontId="4" fillId="0" borderId="15" xfId="0" applyFont="1" applyBorder="1" applyAlignment="1" applyProtection="1">
      <alignment vertical="center" wrapText="1"/>
      <protection hidden="1"/>
    </xf>
    <xf numFmtId="0" fontId="4" fillId="0" borderId="16" xfId="0" applyFont="1" applyBorder="1" applyAlignment="1" applyProtection="1">
      <alignment vertical="center" wrapText="1"/>
      <protection hidden="1"/>
    </xf>
    <xf numFmtId="0" fontId="4" fillId="0" borderId="3" xfId="0" applyFont="1" applyBorder="1" applyAlignment="1" applyProtection="1">
      <alignment horizontal="right" vertical="center" wrapText="1"/>
      <protection locked="0"/>
    </xf>
    <xf numFmtId="0" fontId="4" fillId="0" borderId="6" xfId="0" applyFont="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7" fillId="0" borderId="13" xfId="0" applyFont="1" applyBorder="1" applyAlignment="1" applyProtection="1">
      <alignment vertical="center" wrapText="1"/>
      <protection hidden="1"/>
    </xf>
    <xf numFmtId="0" fontId="7" fillId="0" borderId="14" xfId="0" applyFont="1" applyBorder="1" applyAlignment="1" applyProtection="1">
      <alignment vertical="center" wrapText="1"/>
      <protection hidden="1"/>
    </xf>
    <xf numFmtId="0" fontId="7" fillId="6" borderId="5" xfId="0" applyFont="1" applyFill="1" applyBorder="1" applyAlignment="1">
      <alignment horizontal="center" vertical="center" wrapText="1"/>
    </xf>
    <xf numFmtId="49" fontId="23" fillId="0" borderId="3" xfId="0" applyNumberFormat="1" applyFont="1" applyBorder="1" applyAlignment="1">
      <alignment vertical="center" wrapText="1"/>
    </xf>
    <xf numFmtId="49" fontId="23" fillId="0" borderId="6" xfId="0" applyNumberFormat="1" applyFont="1" applyBorder="1" applyAlignment="1">
      <alignment vertical="center" wrapText="1"/>
    </xf>
    <xf numFmtId="49" fontId="23" fillId="10" borderId="3" xfId="0" applyNumberFormat="1" applyFont="1" applyFill="1" applyBorder="1" applyAlignment="1">
      <alignment vertical="center" wrapText="1"/>
    </xf>
    <xf numFmtId="49" fontId="23" fillId="10" borderId="6" xfId="0" applyNumberFormat="1" applyFont="1" applyFill="1" applyBorder="1" applyAlignment="1">
      <alignment vertical="center" wrapText="1"/>
    </xf>
    <xf numFmtId="0" fontId="22" fillId="0" borderId="26" xfId="0" applyFont="1" applyBorder="1" applyAlignment="1">
      <alignment horizontal="right" wrapText="1"/>
    </xf>
    <xf numFmtId="0" fontId="22" fillId="0" borderId="28" xfId="0" applyFont="1" applyBorder="1" applyAlignment="1">
      <alignment horizontal="right"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21"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2" fillId="0" borderId="0" xfId="0" applyFont="1" applyAlignment="1">
      <alignment wrapText="1"/>
    </xf>
    <xf numFmtId="0" fontId="2" fillId="0" borderId="3" xfId="0" applyFont="1" applyBorder="1" applyAlignment="1">
      <alignment wrapText="1"/>
    </xf>
    <xf numFmtId="0" fontId="2" fillId="0" borderId="6" xfId="0" applyFont="1" applyBorder="1" applyAlignment="1">
      <alignment wrapText="1"/>
    </xf>
    <xf numFmtId="0" fontId="2" fillId="0" borderId="4" xfId="0" applyFont="1" applyBorder="1" applyAlignment="1">
      <alignment wrapText="1"/>
    </xf>
    <xf numFmtId="0" fontId="10" fillId="3" borderId="3" xfId="0" applyFont="1" applyFill="1" applyBorder="1" applyAlignment="1">
      <alignment horizontal="center"/>
    </xf>
    <xf numFmtId="0" fontId="10" fillId="3" borderId="6" xfId="0" applyFont="1" applyFill="1" applyBorder="1" applyAlignment="1">
      <alignment horizontal="center"/>
    </xf>
    <xf numFmtId="0" fontId="10" fillId="3" borderId="4" xfId="0" applyFont="1" applyFill="1" applyBorder="1" applyAlignment="1">
      <alignment horizontal="center"/>
    </xf>
  </cellXfs>
  <cellStyles count="3">
    <cellStyle name="Hipersaite" xfId="2" builtinId="8"/>
    <cellStyle name="Parasts" xfId="0" builtinId="0"/>
    <cellStyle name="Procenti" xfId="1"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3" formatCode="#,##0"/>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fill>
        <patternFill patternType="solid">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Times New Roman"/>
        <scheme val="none"/>
      </font>
    </dxf>
    <dxf>
      <border outline="0">
        <top style="thin">
          <color indexed="64"/>
        </top>
      </border>
    </dxf>
    <dxf>
      <font>
        <strike val="0"/>
        <outline val="0"/>
        <shadow val="0"/>
        <u val="none"/>
        <vertAlign val="baseline"/>
        <sz val="11"/>
        <name val="Times New Roman"/>
        <scheme val="none"/>
      </font>
    </dxf>
    <dxf>
      <font>
        <strike val="0"/>
        <outline val="0"/>
        <shadow val="0"/>
        <u val="none"/>
        <vertAlign val="baseline"/>
        <sz val="11"/>
        <name val="Times New Roman"/>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C$15" lockText="1" noThreeD="1"/>
</file>

<file path=xl/ctrlProps/ctrlProp10.xml><?xml version="1.0" encoding="utf-8"?>
<formControlPr xmlns="http://schemas.microsoft.com/office/spreadsheetml/2009/9/main" objectType="Radio" firstButton="1" fmlaLink="$I$5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1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E$25"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3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22860</xdr:rowOff>
        </xdr:from>
        <xdr:to>
          <xdr:col>3</xdr:col>
          <xdr:colOff>198120</xdr:colOff>
          <xdr:row>14</xdr:row>
          <xdr:rowOff>160020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30480</xdr:rowOff>
        </xdr:from>
        <xdr:to>
          <xdr:col>3</xdr:col>
          <xdr:colOff>198120</xdr:colOff>
          <xdr:row>15</xdr:row>
          <xdr:rowOff>175260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22860</xdr:rowOff>
        </xdr:from>
        <xdr:to>
          <xdr:col>3</xdr:col>
          <xdr:colOff>198120</xdr:colOff>
          <xdr:row>16</xdr:row>
          <xdr:rowOff>160020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30480</xdr:rowOff>
        </xdr:from>
        <xdr:to>
          <xdr:col>3</xdr:col>
          <xdr:colOff>198120</xdr:colOff>
          <xdr:row>17</xdr:row>
          <xdr:rowOff>175260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22860</xdr:rowOff>
        </xdr:from>
        <xdr:to>
          <xdr:col>3</xdr:col>
          <xdr:colOff>198120</xdr:colOff>
          <xdr:row>18</xdr:row>
          <xdr:rowOff>160020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20</xdr:row>
          <xdr:rowOff>22860</xdr:rowOff>
        </xdr:from>
        <xdr:to>
          <xdr:col>3</xdr:col>
          <xdr:colOff>190500</xdr:colOff>
          <xdr:row>20</xdr:row>
          <xdr:rowOff>160020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3</xdr:col>
          <xdr:colOff>251460</xdr:colOff>
          <xdr:row>32</xdr:row>
          <xdr:rowOff>373380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190500</xdr:rowOff>
        </xdr:from>
        <xdr:to>
          <xdr:col>9</xdr:col>
          <xdr:colOff>251460</xdr:colOff>
          <xdr:row>32</xdr:row>
          <xdr:rowOff>373380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10</xdr:col>
          <xdr:colOff>0</xdr:colOff>
          <xdr:row>33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180975</xdr:colOff>
      <xdr:row>0</xdr:row>
      <xdr:rowOff>133350</xdr:rowOff>
    </xdr:from>
    <xdr:to>
      <xdr:col>0</xdr:col>
      <xdr:colOff>1028700</xdr:colOff>
      <xdr:row>3</xdr:row>
      <xdr:rowOff>180975</xdr:rowOff>
    </xdr:to>
    <xdr:pic>
      <xdr:nvPicPr>
        <xdr:cNvPr id="26" name="Picture 25" descr=" ">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847725" cy="619125"/>
        </a:xfrm>
        <a:prstGeom prst="rect">
          <a:avLst/>
        </a:prstGeom>
        <a:noFill/>
        <a:ln>
          <a:noFill/>
        </a:ln>
      </xdr:spPr>
    </xdr:pic>
    <xdr:clientData/>
  </xdr:twoCellAnchor>
  <xdr:twoCellAnchor>
    <xdr:from>
      <xdr:col>10</xdr:col>
      <xdr:colOff>190500</xdr:colOff>
      <xdr:row>41</xdr:row>
      <xdr:rowOff>66675</xdr:rowOff>
    </xdr:from>
    <xdr:to>
      <xdr:col>19</xdr:col>
      <xdr:colOff>228600</xdr:colOff>
      <xdr:row>41</xdr:row>
      <xdr:rowOff>333375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762875" y="7324725"/>
          <a:ext cx="5524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Organizācijas paraksttiesīgā persona saskaņā ar Lursoft datiem (vārds, uzvārds, amats).</a:t>
          </a:r>
        </a:p>
      </xdr:txBody>
    </xdr:sp>
    <xdr:clientData fPrintsWithSheet="0"/>
  </xdr:twoCellAnchor>
  <xdr:twoCellAnchor>
    <xdr:from>
      <xdr:col>10</xdr:col>
      <xdr:colOff>171449</xdr:colOff>
      <xdr:row>42</xdr:row>
      <xdr:rowOff>85724</xdr:rowOff>
    </xdr:from>
    <xdr:to>
      <xdr:col>19</xdr:col>
      <xdr:colOff>219075</xdr:colOff>
      <xdr:row>43</xdr:row>
      <xdr:rowOff>114300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743824" y="7743824"/>
          <a:ext cx="5534026"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Persona, ar kuru kontaktēsimies par jautājumiem saistībā ar projekta pieteikumu, vēlams persona, kura perfekti pārzin projekta pieteikumu (vārds, uzvārds, amats).</a:t>
          </a:r>
        </a:p>
      </xdr:txBody>
    </xdr:sp>
    <xdr:clientData fPrintsWithSheet="0"/>
  </xdr:twoCellAnchor>
  <xdr:twoCellAnchor>
    <xdr:from>
      <xdr:col>10</xdr:col>
      <xdr:colOff>180975</xdr:colOff>
      <xdr:row>43</xdr:row>
      <xdr:rowOff>190499</xdr:rowOff>
    </xdr:from>
    <xdr:to>
      <xdr:col>19</xdr:col>
      <xdr:colOff>228601</xdr:colOff>
      <xdr:row>46</xdr:row>
      <xdr:rowOff>19049</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753350" y="8258174"/>
          <a:ext cx="5534026"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0">
              <a:solidFill>
                <a:schemeClr val="dk1"/>
              </a:solidFill>
              <a:effectLst/>
              <a:latin typeface="+mn-lt"/>
              <a:ea typeface="+mn-ea"/>
              <a:cs typeface="+mn-cs"/>
            </a:rPr>
            <a:t>Vēlams norādīt konkrētas personas tālruņa nr. un e-pastu (nevis, piemēram, biroja info nr.), lai nepieciešamības gadījumā mēs varētu ar jums pēc iespējas ātrāk sazināties.</a:t>
          </a:r>
          <a:endParaRPr lang="lv-LV" sz="1100" i="0"/>
        </a:p>
      </xdr:txBody>
    </xdr:sp>
    <xdr:clientData fPrintsWithSheet="0"/>
  </xdr:twoCellAnchor>
  <xdr:twoCellAnchor>
    <xdr:from>
      <xdr:col>10</xdr:col>
      <xdr:colOff>203835</xdr:colOff>
      <xdr:row>34</xdr:row>
      <xdr:rowOff>152400</xdr:rowOff>
    </xdr:from>
    <xdr:to>
      <xdr:col>19</xdr:col>
      <xdr:colOff>241935</xdr:colOff>
      <xdr:row>38</xdr:row>
      <xdr:rowOff>9525</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7776210" y="6057900"/>
          <a:ext cx="55245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&lt;=Ja koordinējošais</a:t>
          </a:r>
          <a:r>
            <a:rPr lang="lv-LV" sz="1100" baseline="0"/>
            <a:t> saņēmējs ir komercsabiedrība, norādāms tās lielums - sīkais (mikro), mazais un vidējais komersants, atblstoši Komisijas regulas Nr. 651/2014 I. pielikumā noteiktajai definīcijai. </a:t>
          </a:r>
        </a:p>
      </xdr:txBody>
    </xdr:sp>
    <xdr:clientData fPrintsWithSheet="0"/>
  </xdr:twoCellAnchor>
  <xdr:twoCellAnchor>
    <xdr:from>
      <xdr:col>10</xdr:col>
      <xdr:colOff>177165</xdr:colOff>
      <xdr:row>46</xdr:row>
      <xdr:rowOff>129540</xdr:rowOff>
    </xdr:from>
    <xdr:to>
      <xdr:col>19</xdr:col>
      <xdr:colOff>224791</xdr:colOff>
      <xdr:row>49</xdr:row>
      <xdr:rowOff>22860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964805" y="9593580"/>
          <a:ext cx="5671186" cy="1912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880"/>
            <a:t>&lt;= </a:t>
          </a:r>
          <a:r>
            <a:rPr lang="lv-LV" sz="880" i="0">
              <a:solidFill>
                <a:schemeClr val="dk1"/>
              </a:solidFill>
              <a:effectLst/>
              <a:latin typeface="+mn-lt"/>
              <a:ea typeface="+mn-ea"/>
              <a:cs typeface="+mn-cs"/>
            </a:rPr>
            <a:t>Aprakstā</a:t>
          </a:r>
          <a:r>
            <a:rPr lang="lv-LV" sz="880" i="0" baseline="0">
              <a:solidFill>
                <a:schemeClr val="dk1"/>
              </a:solidFill>
              <a:effectLst/>
              <a:latin typeface="+mn-lt"/>
              <a:ea typeface="+mn-ea"/>
              <a:cs typeface="+mn-cs"/>
            </a:rPr>
            <a:t> sniedz informāciju, vai projekts ir saistīts ar saimniecisku darbību, vai projekta mērķis un tā rezultāti, kā arī visas projektā paredzētās darbības kopā un katra atsevišķi ietver/neietver tādas aktivitātes, kurām ir/nav saimniecisks raksturs. Norāda, vai projektā  paredzētas darbības, kas saistītas ar preču un pakalpojumu piedāvāšanu tirgū. Norāda, vai projekta rezultāti tiek brīvi izplatīti, padarīti sabiedrībai pieejami bez maksas, bez ekskluzivitātes un diskriminēšanas (t.sk., piemēram, brīvas piekļuves datubāzēs, atklātās publikācijās vai izmantojot atklātā pirmkoda programmatūru), vai arī projekta rezultāts vai tā daļa tiek aizsargāta ar autortiesībām, patentiem, licencēm. Iesniedzējs apraksta beigās norāda "JĀ", ja projektam ir saimniecisks raksturs un tiek gūtas ekonomiskās priekšrocības, vai "NĒ", ja projektam nav saimniecisks raksturs un ekonomiskās priekšrocības netiek gūtas. </a:t>
          </a:r>
        </a:p>
        <a:p>
          <a:r>
            <a:rPr lang="lv-LV" sz="880">
              <a:solidFill>
                <a:schemeClr val="dk1"/>
              </a:solidFill>
              <a:effectLst/>
              <a:latin typeface="+mn-lt"/>
              <a:ea typeface="+mn-ea"/>
              <a:cs typeface="+mn-cs"/>
            </a:rPr>
            <a:t>Pretendējot uz komercdarbības atbalstu, aprakstā skaidri norāda un apraksta  tās darba pakas, aktivitātes un apakšuzdevumus, par kuriem tiek lūgts komercdarbības atbalsts.Ievērojot to, ka komercdarbības atbalsts netiek sniegts atbilstoši konkursa Nolikuma 41.1. – 41.3. apakšpunktos noteiktajiem izslēdzošajiem nosacījumiem, jāsniedz apraksts (informācija) par atbilstību Nolikuma 42.1. – 42.3. apakšpunktos noteiktajiem kritērijiem un pilnīga informācija, kas ļauj Fonda administrācijai pārliecināties, ka neizpildās Nolikuma 41.punktā minētie izslēdzošie nosacījumi. </a:t>
          </a:r>
          <a:endParaRPr lang="lv-LV" sz="880" i="0"/>
        </a:p>
      </xdr:txBody>
    </xdr:sp>
    <xdr:clientData fPrintsWithSheet="0"/>
  </xdr:twoCellAnchor>
  <xdr:twoCellAnchor>
    <xdr:from>
      <xdr:col>10</xdr:col>
      <xdr:colOff>196215</xdr:colOff>
      <xdr:row>54</xdr:row>
      <xdr:rowOff>697230</xdr:rowOff>
    </xdr:from>
    <xdr:to>
      <xdr:col>19</xdr:col>
      <xdr:colOff>243841</xdr:colOff>
      <xdr:row>56</xdr:row>
      <xdr:rowOff>34290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7983855" y="14565630"/>
          <a:ext cx="5671186" cy="944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r>
            <a:rPr lang="lv-LV" sz="1100" i="1">
              <a:solidFill>
                <a:schemeClr val="dk1"/>
              </a:solidFill>
              <a:effectLst/>
              <a:latin typeface="+mn-lt"/>
              <a:ea typeface="+mn-ea"/>
              <a:cs typeface="+mn-cs"/>
            </a:rPr>
            <a:t>Komercdarbības atbalsts (valsts atbalsts)</a:t>
          </a:r>
          <a:r>
            <a:rPr lang="lv-LV" sz="1100">
              <a:solidFill>
                <a:schemeClr val="dk1"/>
              </a:solidFill>
              <a:effectLst/>
              <a:latin typeface="+mn-lt"/>
              <a:ea typeface="+mn-ea"/>
              <a:cs typeface="+mn-cs"/>
            </a:rPr>
            <a:t> – atbalsts komercdarbībai; atbalsts projekta iesniegumā plānotajām aktivitātēm, kuras ir saistītas ar saimniecisko darbību </a:t>
          </a:r>
          <a:r>
            <a:rPr lang="lv-LV" sz="1100" u="sng">
              <a:solidFill>
                <a:schemeClr val="dk1"/>
              </a:solidFill>
              <a:effectLst/>
              <a:latin typeface="+mn-lt"/>
              <a:ea typeface="+mn-ea"/>
              <a:cs typeface="+mn-cs"/>
            </a:rPr>
            <a:t>un vienlaicīgi atbilst visām</a:t>
          </a:r>
          <a:r>
            <a:rPr lang="lv-LV" sz="1100">
              <a:solidFill>
                <a:schemeClr val="dk1"/>
              </a:solidFill>
              <a:effectLst/>
              <a:latin typeface="+mn-lt"/>
              <a:ea typeface="+mn-ea"/>
              <a:cs typeface="+mn-cs"/>
            </a:rPr>
            <a:t> valsts atbalstu raksturojošajām pazīmēm, kas definētas Komercdarbības atbalsta kontroles likuma </a:t>
          </a:r>
          <a:r>
            <a:rPr lang="lv-LV" sz="1100" u="sng">
              <a:solidFill>
                <a:schemeClr val="dk1"/>
              </a:solidFill>
              <a:effectLst/>
              <a:latin typeface="+mn-lt"/>
              <a:ea typeface="+mn-ea"/>
              <a:cs typeface="+mn-cs"/>
              <a:hlinkClick xmlns:r="http://schemas.openxmlformats.org/officeDocument/2006/relationships" r:id=""/>
            </a:rPr>
            <a:t>5. pantā</a:t>
          </a:r>
          <a:r>
            <a:rPr lang="lv-LV" sz="1100">
              <a:solidFill>
                <a:schemeClr val="dk1"/>
              </a:solidFill>
              <a:effectLst/>
              <a:latin typeface="+mn-lt"/>
              <a:ea typeface="+mn-ea"/>
              <a:cs typeface="+mn-cs"/>
            </a:rPr>
            <a:t>.</a:t>
          </a:r>
        </a:p>
        <a:p>
          <a:r>
            <a:rPr lang="lv-LV" sz="1100" i="0" baseline="0">
              <a:solidFill>
                <a:schemeClr val="dk1"/>
              </a:solidFill>
              <a:effectLst/>
              <a:latin typeface="+mn-lt"/>
              <a:ea typeface="+mn-ea"/>
              <a:cs typeface="+mn-cs"/>
            </a:rPr>
            <a:t>Lūdzam pirms sadaļas aizpildīšanas rūpīgi iepazīties ar Nacionālā finansējuma nolikumu! </a:t>
          </a:r>
          <a:endParaRPr lang="lv-LV" sz="1100" i="0"/>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220980</xdr:colOff>
          <xdr:row>54</xdr:row>
          <xdr:rowOff>213360</xdr:rowOff>
        </xdr:from>
        <xdr:to>
          <xdr:col>9</xdr:col>
          <xdr:colOff>190500</xdr:colOff>
          <xdr:row>54</xdr:row>
          <xdr:rowOff>350520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251460</xdr:rowOff>
        </xdr:from>
        <xdr:to>
          <xdr:col>9</xdr:col>
          <xdr:colOff>198120</xdr:colOff>
          <xdr:row>55</xdr:row>
          <xdr:rowOff>388620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56</xdr:row>
          <xdr:rowOff>121920</xdr:rowOff>
        </xdr:from>
        <xdr:to>
          <xdr:col>9</xdr:col>
          <xdr:colOff>213360</xdr:colOff>
          <xdr:row>56</xdr:row>
          <xdr:rowOff>266700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10</xdr:col>
          <xdr:colOff>0</xdr:colOff>
          <xdr:row>56</xdr:row>
          <xdr:rowOff>266700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10</xdr:col>
      <xdr:colOff>154305</xdr:colOff>
      <xdr:row>49</xdr:row>
      <xdr:rowOff>179070</xdr:rowOff>
    </xdr:from>
    <xdr:to>
      <xdr:col>19</xdr:col>
      <xdr:colOff>201931</xdr:colOff>
      <xdr:row>51</xdr:row>
      <xdr:rowOff>861060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941945" y="11662410"/>
          <a:ext cx="5671186"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Aprakstā</a:t>
          </a:r>
          <a:r>
            <a:rPr lang="lv-LV" sz="1100" baseline="0"/>
            <a:t> norāda projekta, t.sk, tajā paredzēto darbību ietekmi uz konkurenci, apraksta, vai atbalsts ietekmē tirdzniecību un izkropļo konkurenci ES iekšējā tirgū.</a:t>
          </a:r>
        </a:p>
        <a:p>
          <a:r>
            <a:rPr lang="lv-LV" sz="1100" i="0" baseline="0">
              <a:solidFill>
                <a:schemeClr val="dk1"/>
              </a:solidFill>
              <a:effectLst/>
              <a:latin typeface="+mn-lt"/>
              <a:ea typeface="+mn-ea"/>
              <a:cs typeface="+mn-cs"/>
            </a:rPr>
            <a:t>Izlasot šo aprakstu, vērtētājam jābūt pilnīgai informācijai, vai izpildās KAKL 5.panta 4.punktā minētais nosacījums. Iesniedzējs apraksta beigās norāda "JĀ", ja projekts, t.sk., tā atsevišķas darbības ietekmē tirdzniecību un kropļo konkurenci ES iekšējā tirgū, vai "NĒ", ja projekts, t.sk, tā darbības neietekmē konkurenci.</a:t>
          </a:r>
        </a:p>
        <a:p>
          <a:r>
            <a:rPr lang="lv-LV" sz="1100" i="0" baseline="0">
              <a:solidFill>
                <a:schemeClr val="dk1"/>
              </a:solidFill>
              <a:effectLst/>
              <a:latin typeface="+mn-lt"/>
              <a:ea typeface="+mn-ea"/>
              <a:cs typeface="+mn-cs"/>
            </a:rPr>
            <a:t> </a:t>
          </a:r>
          <a:endParaRPr lang="lv-LV" sz="1100" i="0"/>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13</xdr:row>
          <xdr:rowOff>190500</xdr:rowOff>
        </xdr:from>
        <xdr:to>
          <xdr:col>6</xdr:col>
          <xdr:colOff>7620</xdr:colOff>
          <xdr:row>15</xdr:row>
          <xdr:rowOff>7620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13</xdr:row>
          <xdr:rowOff>182880</xdr:rowOff>
        </xdr:from>
        <xdr:to>
          <xdr:col>4</xdr:col>
          <xdr:colOff>518160</xdr:colOff>
          <xdr:row>15</xdr:row>
          <xdr:rowOff>22860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175260</xdr:rowOff>
        </xdr:from>
        <xdr:to>
          <xdr:col>5</xdr:col>
          <xdr:colOff>495300</xdr:colOff>
          <xdr:row>15</xdr:row>
          <xdr:rowOff>7620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21</xdr:row>
          <xdr:rowOff>30480</xdr:rowOff>
        </xdr:from>
        <xdr:to>
          <xdr:col>3</xdr:col>
          <xdr:colOff>190500</xdr:colOff>
          <xdr:row>21</xdr:row>
          <xdr:rowOff>175260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22</xdr:row>
          <xdr:rowOff>22860</xdr:rowOff>
        </xdr:from>
        <xdr:to>
          <xdr:col>3</xdr:col>
          <xdr:colOff>190500</xdr:colOff>
          <xdr:row>22</xdr:row>
          <xdr:rowOff>160020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23</xdr:row>
          <xdr:rowOff>22860</xdr:rowOff>
        </xdr:from>
        <xdr:to>
          <xdr:col>3</xdr:col>
          <xdr:colOff>190500</xdr:colOff>
          <xdr:row>23</xdr:row>
          <xdr:rowOff>160020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190500</xdr:rowOff>
        </xdr:from>
        <xdr:to>
          <xdr:col>4</xdr:col>
          <xdr:colOff>0</xdr:colOff>
          <xdr:row>25</xdr:row>
          <xdr:rowOff>7620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24</xdr:row>
          <xdr:rowOff>22860</xdr:rowOff>
        </xdr:from>
        <xdr:to>
          <xdr:col>3</xdr:col>
          <xdr:colOff>190500</xdr:colOff>
          <xdr:row>24</xdr:row>
          <xdr:rowOff>160020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23</xdr:row>
          <xdr:rowOff>175260</xdr:rowOff>
        </xdr:from>
        <xdr:to>
          <xdr:col>4</xdr:col>
          <xdr:colOff>502920</xdr:colOff>
          <xdr:row>25</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247650</xdr:colOff>
      <xdr:row>25</xdr:row>
      <xdr:rowOff>0</xdr:rowOff>
    </xdr:from>
    <xdr:to>
      <xdr:col>15</xdr:col>
      <xdr:colOff>409575</xdr:colOff>
      <xdr:row>34</xdr:row>
      <xdr:rowOff>47625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24875" y="6029325"/>
          <a:ext cx="3819525"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C aile iekrāsojas sarkana, ja attiecīgā partnera kopējās attiecināmās izmaksas neatbilst 2. tabulā norādītajām kopējām attiecināmajām izmaksām. </a:t>
          </a:r>
        </a:p>
        <a:p>
          <a:r>
            <a:rPr lang="lv-LV" sz="1100" baseline="0"/>
            <a:t>- H ailē % iekrāsojas sarkani, ja tie pārsniedz 1.1. tabulā norādīto attiecīgā partnera maksimāli pieļaujamo nacionālā finansējuma procentuālo apmēru.  </a:t>
          </a:r>
        </a:p>
        <a:p>
          <a:r>
            <a:rPr lang="lv-LV" sz="1100" baseline="0"/>
            <a:t>- Kopsummas rinda iekrāsojas sarkana, ja attiecīgās vērtības neatbilst 3.1. tabulas kopsummas rindas vērtībām. </a:t>
          </a:r>
        </a:p>
      </xdr:txBody>
    </xdr:sp>
    <xdr:clientData fPrintsWithSheet="0"/>
  </xdr:twoCellAnchor>
  <xdr:twoCellAnchor>
    <xdr:from>
      <xdr:col>9</xdr:col>
      <xdr:colOff>323850</xdr:colOff>
      <xdr:row>4</xdr:row>
      <xdr:rowOff>85725</xdr:rowOff>
    </xdr:from>
    <xdr:to>
      <xdr:col>15</xdr:col>
      <xdr:colOff>485775</xdr:colOff>
      <xdr:row>9</xdr:row>
      <xdr:rowOff>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601075" y="1381125"/>
          <a:ext cx="38195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C aile iekrāsojas sarkana, ja attiecīgā partnera kopējās attiecināmās izmaksas neatbilst 2. tabulā norādītajām kopējām attiecināmajām izmaksām.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0</xdr:row>
      <xdr:rowOff>130970</xdr:rowOff>
    </xdr:from>
    <xdr:to>
      <xdr:col>10</xdr:col>
      <xdr:colOff>559593</xdr:colOff>
      <xdr:row>5</xdr:row>
      <xdr:rowOff>47625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23876" y="130970"/>
          <a:ext cx="10441780" cy="869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solidFill>
                <a:srgbClr val="FF0000"/>
              </a:solidFill>
            </a:rPr>
            <a:t>4. sadaļas tabulas aizpilda tikai, ja titullapā ir norādīts, ka šis ir projekts, kura atsevišķām darbībām un/ vai partneriem un/ vai aktivitātēm tiek piešķirts komercdarbības atbalsts. </a:t>
          </a:r>
        </a:p>
        <a:p>
          <a:r>
            <a:rPr lang="lv-LV" sz="1100" baseline="0">
              <a:solidFill>
                <a:srgbClr val="FF0000"/>
              </a:solidFill>
            </a:rPr>
            <a:t>Aizpilda atsevišķi tabulu par katru partneri, kas saņem finansējumu aktivitātes īstenošanai, kas tiek uzskatīta par valsts atbalstu. </a:t>
          </a:r>
        </a:p>
        <a:p>
          <a:r>
            <a:rPr lang="lv-LV" sz="1100" baseline="0">
              <a:solidFill>
                <a:srgbClr val="FF0000"/>
              </a:solidFill>
            </a:rPr>
            <a:t>Tabulā norāda tikai tās aktivitātes, kas tiek uzskatītas par valsts atbalstu. </a:t>
          </a:r>
        </a:p>
        <a:p>
          <a:r>
            <a:rPr lang="lv-LV" sz="1100" baseline="0">
              <a:solidFill>
                <a:srgbClr val="FF0000"/>
              </a:solidFill>
            </a:rPr>
            <a:t>Tabulu un rindu skaitu papildina/dzēš pēc nepieciešamības. </a:t>
          </a:r>
        </a:p>
      </xdr:txBody>
    </xdr:sp>
    <xdr:clientData fPrintsWithSheet="0"/>
  </xdr:twoCellAnchor>
  <xdr:twoCellAnchor>
    <xdr:from>
      <xdr:col>11</xdr:col>
      <xdr:colOff>142873</xdr:colOff>
      <xdr:row>1</xdr:row>
      <xdr:rowOff>107157</xdr:rowOff>
    </xdr:from>
    <xdr:to>
      <xdr:col>15</xdr:col>
      <xdr:colOff>807242</xdr:colOff>
      <xdr:row>4</xdr:row>
      <xdr:rowOff>47625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453811" y="297657"/>
          <a:ext cx="3819525" cy="511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Aktivitāšu nosaukumus atļauts iekopēt angļu valodā no EK iesniegtā projekta pieteikuma </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Partneru.izd" displayName="Partneru.izd" ref="A6:K18" totalsRowCount="1" headerRowDxfId="38" dataDxfId="37" totalsRowDxfId="35" tableBorderDxfId="36">
  <autoFilter ref="A6:K17" xr:uid="{00000000-0009-0000-0100-00000C000000}"/>
  <tableColumns count="11">
    <tableColumn id="2" xr3:uid="{00000000-0010-0000-0000-000002000000}" name="A" totalsRowLabel="Kopā" dataDxfId="34" totalsRowDxfId="33">
      <calculatedColumnFormula>IF(Dalibnieki!B3="","",Dalibnieki!B3)</calculatedColumnFormula>
    </tableColumn>
    <tableColumn id="3" xr3:uid="{00000000-0010-0000-0000-000003000000}" name="B" totalsRowFunction="sum" dataDxfId="32" totalsRowDxfId="31"/>
    <tableColumn id="4" xr3:uid="{00000000-0010-0000-0000-000004000000}" name="C" totalsRowFunction="sum" dataDxfId="30" totalsRowDxfId="29"/>
    <tableColumn id="5" xr3:uid="{00000000-0010-0000-0000-000005000000}" name="D" totalsRowFunction="sum" dataDxfId="28" totalsRowDxfId="27"/>
    <tableColumn id="6" xr3:uid="{00000000-0010-0000-0000-000006000000}" name="E" totalsRowFunction="sum" dataDxfId="26" totalsRowDxfId="25"/>
    <tableColumn id="8" xr3:uid="{00000000-0010-0000-0000-000008000000}" name="G" totalsRowFunction="sum" dataDxfId="24" totalsRowDxfId="23"/>
    <tableColumn id="9" xr3:uid="{00000000-0010-0000-0000-000009000000}" name="H" totalsRowFunction="sum" dataDxfId="22" totalsRowDxfId="21"/>
    <tableColumn id="10" xr3:uid="{00000000-0010-0000-0000-00000A000000}" name="I" totalsRowFunction="sum" dataDxfId="20" totalsRowDxfId="19"/>
    <tableColumn id="11" xr3:uid="{00000000-0010-0000-0000-00000B000000}" name="J" totalsRowFunction="sum" dataDxfId="18" totalsRowDxfId="17"/>
    <tableColumn id="13" xr3:uid="{00000000-0010-0000-0000-00000D000000}" name="K" totalsRowFunction="sum" dataDxfId="16" totalsRowDxfId="15"/>
    <tableColumn id="12" xr3:uid="{00000000-0010-0000-0000-00000C000000}" name="L" totalsRowFunction="sum" dataDxfId="14" totalsRowDxfId="13">
      <calculatedColumnFormula>SUM(Partneru.izd[[#This Row],[B]:[K]])</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J58"/>
  <sheetViews>
    <sheetView showGridLines="0" tabSelected="1" zoomScaleNormal="100" workbookViewId="0">
      <selection activeCell="T54" sqref="T54"/>
    </sheetView>
  </sheetViews>
  <sheetFormatPr defaultColWidth="9.109375" defaultRowHeight="14.4" x14ac:dyDescent="0.3"/>
  <cols>
    <col min="1" max="1" width="29.5546875" customWidth="1"/>
    <col min="2" max="2" width="28.44140625" customWidth="1"/>
    <col min="3" max="3" width="3.44140625" customWidth="1"/>
    <col min="4" max="4" width="6" customWidth="1"/>
    <col min="5" max="5" width="9.33203125" customWidth="1"/>
    <col min="9" max="9" width="3.44140625" customWidth="1"/>
    <col min="10" max="10" width="6" customWidth="1"/>
  </cols>
  <sheetData>
    <row r="2" spans="1:10" x14ac:dyDescent="0.3">
      <c r="E2" s="17"/>
      <c r="F2" s="17"/>
      <c r="G2" s="17"/>
      <c r="H2" s="17"/>
      <c r="I2" s="17"/>
      <c r="J2" s="23" t="s">
        <v>124</v>
      </c>
    </row>
    <row r="3" spans="1:10" x14ac:dyDescent="0.3">
      <c r="E3" s="17"/>
      <c r="F3" s="17"/>
      <c r="G3" s="17"/>
      <c r="H3" s="17"/>
      <c r="I3" s="17"/>
      <c r="J3" s="24" t="s">
        <v>15</v>
      </c>
    </row>
    <row r="4" spans="1:10" x14ac:dyDescent="0.3">
      <c r="E4" s="17"/>
      <c r="F4" s="17"/>
      <c r="G4" s="17"/>
      <c r="H4" s="17"/>
      <c r="I4" s="17"/>
      <c r="J4" s="24" t="s">
        <v>16</v>
      </c>
    </row>
    <row r="7" spans="1:10" x14ac:dyDescent="0.3">
      <c r="A7" s="17"/>
      <c r="B7" s="17"/>
      <c r="C7" s="17"/>
      <c r="D7" s="17"/>
      <c r="E7" s="17"/>
      <c r="F7" s="17"/>
      <c r="G7" s="17"/>
      <c r="H7" s="17"/>
      <c r="I7" s="17"/>
      <c r="J7" s="17"/>
    </row>
    <row r="8" spans="1:10" x14ac:dyDescent="0.3">
      <c r="A8" s="17"/>
      <c r="B8" s="17"/>
      <c r="C8" s="17"/>
      <c r="D8" s="17"/>
      <c r="E8" s="17"/>
      <c r="F8" s="17"/>
      <c r="G8" s="17"/>
      <c r="H8" s="17"/>
      <c r="I8" s="17"/>
      <c r="J8" s="17"/>
    </row>
    <row r="9" spans="1:10" x14ac:dyDescent="0.3">
      <c r="A9" s="124" t="s">
        <v>4</v>
      </c>
      <c r="B9" s="18" t="s">
        <v>2</v>
      </c>
      <c r="C9" s="119"/>
      <c r="D9" s="119"/>
      <c r="E9" s="119"/>
      <c r="F9" s="119"/>
      <c r="G9" s="119"/>
      <c r="H9" s="119"/>
      <c r="I9" s="119"/>
      <c r="J9" s="119"/>
    </row>
    <row r="10" spans="1:10" x14ac:dyDescent="0.3">
      <c r="A10" s="124"/>
      <c r="B10" s="18" t="s">
        <v>3</v>
      </c>
      <c r="C10" s="119"/>
      <c r="D10" s="119"/>
      <c r="E10" s="119"/>
      <c r="F10" s="119"/>
      <c r="G10" s="119"/>
      <c r="H10" s="119"/>
      <c r="I10" s="119"/>
      <c r="J10" s="119"/>
    </row>
    <row r="11" spans="1:10" x14ac:dyDescent="0.3">
      <c r="A11" s="17"/>
      <c r="B11" s="17"/>
      <c r="C11" s="17"/>
      <c r="D11" s="17"/>
      <c r="E11" s="17"/>
      <c r="F11" s="17"/>
      <c r="G11" s="17"/>
      <c r="H11" s="17"/>
      <c r="I11" s="17"/>
      <c r="J11" s="17"/>
    </row>
    <row r="12" spans="1:10" x14ac:dyDescent="0.3">
      <c r="A12" s="17"/>
      <c r="B12" s="17"/>
      <c r="C12" s="17"/>
      <c r="D12" s="17"/>
      <c r="E12" s="17"/>
      <c r="F12" s="17"/>
      <c r="G12" s="17"/>
      <c r="H12" s="17"/>
      <c r="I12" s="17"/>
      <c r="J12" s="17"/>
    </row>
    <row r="13" spans="1:10" x14ac:dyDescent="0.3">
      <c r="A13" s="117" t="s">
        <v>34</v>
      </c>
      <c r="B13" s="128"/>
      <c r="C13" s="128"/>
      <c r="D13" s="128"/>
      <c r="E13" s="128"/>
      <c r="F13" s="118"/>
      <c r="G13" s="17"/>
      <c r="H13" s="17"/>
      <c r="I13" s="17"/>
      <c r="J13" s="17"/>
    </row>
    <row r="14" spans="1:10" x14ac:dyDescent="0.3">
      <c r="A14" s="117" t="s">
        <v>89</v>
      </c>
      <c r="B14" s="128"/>
      <c r="C14" s="128"/>
      <c r="D14" s="118"/>
      <c r="E14" s="22" t="s">
        <v>88</v>
      </c>
      <c r="F14" s="22" t="s">
        <v>5</v>
      </c>
      <c r="G14" s="17"/>
      <c r="H14" s="17"/>
      <c r="I14" s="17"/>
      <c r="J14" s="17"/>
    </row>
    <row r="15" spans="1:10" ht="15" customHeight="1" x14ac:dyDescent="0.3">
      <c r="A15" s="106" t="s">
        <v>86</v>
      </c>
      <c r="B15" s="107"/>
      <c r="C15" s="105">
        <v>0</v>
      </c>
      <c r="D15" s="105"/>
      <c r="E15" s="19">
        <v>0</v>
      </c>
      <c r="F15" s="19">
        <v>1</v>
      </c>
      <c r="G15" s="20"/>
      <c r="H15" s="20"/>
      <c r="I15" s="20"/>
      <c r="J15" s="17"/>
    </row>
    <row r="16" spans="1:10" x14ac:dyDescent="0.3">
      <c r="A16" s="106" t="s">
        <v>85</v>
      </c>
      <c r="B16" s="107"/>
      <c r="C16" s="101"/>
      <c r="D16" s="101"/>
      <c r="E16" s="20"/>
      <c r="F16" s="20"/>
      <c r="G16" s="20"/>
      <c r="H16" s="17"/>
    </row>
    <row r="17" spans="1:10" x14ac:dyDescent="0.3">
      <c r="A17" s="106" t="s">
        <v>87</v>
      </c>
      <c r="B17" s="107"/>
      <c r="C17" s="101"/>
      <c r="D17" s="101"/>
      <c r="E17" s="20"/>
      <c r="F17" s="20"/>
      <c r="G17" s="20"/>
      <c r="H17" s="17"/>
    </row>
    <row r="18" spans="1:10" x14ac:dyDescent="0.3">
      <c r="A18" s="106" t="s">
        <v>97</v>
      </c>
      <c r="B18" s="107"/>
      <c r="C18" s="46"/>
      <c r="D18" s="47"/>
      <c r="E18" s="20"/>
      <c r="F18" s="20"/>
      <c r="G18" s="20"/>
      <c r="H18" s="17"/>
    </row>
    <row r="19" spans="1:10" x14ac:dyDescent="0.3">
      <c r="A19" s="117" t="s">
        <v>90</v>
      </c>
      <c r="B19" s="118"/>
      <c r="C19" s="102"/>
      <c r="D19" s="103"/>
      <c r="E19" s="20"/>
      <c r="F19" s="20"/>
      <c r="G19" s="20"/>
      <c r="H19" s="17"/>
    </row>
    <row r="20" spans="1:10" ht="15" customHeight="1" x14ac:dyDescent="0.3">
      <c r="A20" s="117" t="s">
        <v>96</v>
      </c>
      <c r="B20" s="128"/>
      <c r="C20" s="128"/>
      <c r="D20" s="118"/>
      <c r="E20" s="20"/>
      <c r="F20" s="20"/>
      <c r="G20" s="20"/>
      <c r="H20" s="17"/>
    </row>
    <row r="21" spans="1:10" x14ac:dyDescent="0.3">
      <c r="A21" s="106" t="s">
        <v>91</v>
      </c>
      <c r="B21" s="107"/>
      <c r="C21" s="101"/>
      <c r="D21" s="101"/>
      <c r="E21" s="20"/>
      <c r="F21" s="20"/>
      <c r="G21" s="20"/>
      <c r="H21" s="17"/>
    </row>
    <row r="22" spans="1:10" x14ac:dyDescent="0.3">
      <c r="A22" s="44" t="s">
        <v>92</v>
      </c>
      <c r="B22" s="45"/>
      <c r="C22" s="102"/>
      <c r="D22" s="103"/>
      <c r="E22" s="20"/>
      <c r="F22" s="20"/>
      <c r="G22" s="20"/>
      <c r="H22" s="17"/>
    </row>
    <row r="23" spans="1:10" x14ac:dyDescent="0.3">
      <c r="A23" s="44" t="s">
        <v>93</v>
      </c>
      <c r="B23" s="45"/>
      <c r="C23" s="102"/>
      <c r="D23" s="103"/>
      <c r="E23" s="20"/>
      <c r="F23" s="20"/>
      <c r="G23" s="20"/>
      <c r="H23" s="17"/>
    </row>
    <row r="24" spans="1:10" x14ac:dyDescent="0.3">
      <c r="A24" s="117" t="s">
        <v>94</v>
      </c>
      <c r="B24" s="118"/>
      <c r="C24" s="101"/>
      <c r="D24" s="101"/>
      <c r="E24" s="22" t="s">
        <v>98</v>
      </c>
      <c r="F24" s="20"/>
      <c r="G24" s="20"/>
      <c r="H24" s="17"/>
    </row>
    <row r="25" spans="1:10" x14ac:dyDescent="0.3">
      <c r="A25" s="117" t="s">
        <v>95</v>
      </c>
      <c r="B25" s="118"/>
      <c r="C25" s="101"/>
      <c r="D25" s="101"/>
      <c r="E25" s="50" t="b">
        <v>0</v>
      </c>
      <c r="F25" s="20"/>
      <c r="G25" s="20"/>
      <c r="H25" s="17"/>
    </row>
    <row r="26" spans="1:10" x14ac:dyDescent="0.3">
      <c r="A26" s="17"/>
      <c r="B26" s="17"/>
      <c r="C26" s="17"/>
      <c r="D26" s="17"/>
      <c r="E26" s="17"/>
      <c r="F26" s="17"/>
      <c r="G26" s="17"/>
      <c r="H26" s="17"/>
      <c r="I26" s="17"/>
      <c r="J26" s="17"/>
    </row>
    <row r="27" spans="1:10" x14ac:dyDescent="0.3">
      <c r="A27" s="17"/>
      <c r="B27" s="17"/>
      <c r="C27" s="17"/>
      <c r="D27" s="17"/>
      <c r="E27" s="17"/>
      <c r="F27" s="17"/>
      <c r="G27" s="17"/>
      <c r="H27" s="17"/>
      <c r="I27" s="17"/>
      <c r="J27" s="17"/>
    </row>
    <row r="28" spans="1:10" x14ac:dyDescent="0.3">
      <c r="A28" s="125" t="s">
        <v>24</v>
      </c>
      <c r="B28" s="125"/>
      <c r="C28" s="126" t="s">
        <v>25</v>
      </c>
      <c r="D28" s="127"/>
      <c r="E28" s="108"/>
      <c r="F28" s="109"/>
      <c r="G28" s="21" t="s">
        <v>26</v>
      </c>
      <c r="H28" s="108"/>
      <c r="I28" s="110"/>
      <c r="J28" s="109"/>
    </row>
    <row r="29" spans="1:10" x14ac:dyDescent="0.3">
      <c r="A29" s="17"/>
      <c r="B29" s="17"/>
      <c r="C29" s="17"/>
      <c r="D29" s="17"/>
      <c r="E29" s="17"/>
      <c r="F29" s="17"/>
      <c r="G29" s="17"/>
      <c r="H29" s="17"/>
      <c r="I29" s="17"/>
      <c r="J29" s="17"/>
    </row>
    <row r="30" spans="1:10" x14ac:dyDescent="0.3">
      <c r="A30" s="17"/>
      <c r="B30" s="17"/>
      <c r="C30" s="17"/>
      <c r="D30" s="17"/>
      <c r="E30" s="17"/>
      <c r="F30" s="17"/>
      <c r="G30" s="17"/>
      <c r="H30" s="17"/>
      <c r="I30" s="17"/>
      <c r="J30" s="17"/>
    </row>
    <row r="31" spans="1:10" x14ac:dyDescent="0.3">
      <c r="A31" s="17"/>
      <c r="B31" s="17"/>
      <c r="C31" s="17"/>
      <c r="D31" s="17"/>
      <c r="E31" s="17"/>
      <c r="F31" s="17"/>
      <c r="G31" s="17"/>
      <c r="H31" s="17"/>
      <c r="I31" s="17"/>
      <c r="J31" s="17"/>
    </row>
    <row r="32" spans="1:10" ht="15" customHeight="1" x14ac:dyDescent="0.3">
      <c r="A32" s="120" t="s">
        <v>75</v>
      </c>
      <c r="B32" s="120"/>
      <c r="C32" s="120"/>
      <c r="D32" s="120"/>
      <c r="E32" s="120"/>
      <c r="F32" s="120"/>
      <c r="G32" s="120"/>
      <c r="H32" s="120"/>
      <c r="I32" s="120"/>
      <c r="J32" s="120"/>
    </row>
    <row r="33" spans="1:10" ht="44.25" customHeight="1" x14ac:dyDescent="0.3">
      <c r="A33" s="121" t="s">
        <v>12</v>
      </c>
      <c r="B33" s="121"/>
      <c r="C33" s="122">
        <v>0</v>
      </c>
      <c r="D33" s="123"/>
      <c r="E33" s="130" t="s">
        <v>13</v>
      </c>
      <c r="F33" s="130"/>
      <c r="G33" s="130"/>
      <c r="H33" s="130"/>
      <c r="I33" s="111"/>
      <c r="J33" s="112"/>
    </row>
    <row r="34" spans="1:10" ht="15" customHeight="1" x14ac:dyDescent="0.3">
      <c r="A34" s="129" t="s">
        <v>11</v>
      </c>
      <c r="B34" s="129"/>
      <c r="C34" s="116"/>
      <c r="D34" s="114"/>
      <c r="E34" s="114"/>
      <c r="F34" s="114"/>
      <c r="G34" s="114"/>
      <c r="H34" s="114"/>
      <c r="I34" s="114"/>
      <c r="J34" s="115"/>
    </row>
    <row r="35" spans="1:10" ht="15" customHeight="1" x14ac:dyDescent="0.3">
      <c r="A35" s="106" t="s">
        <v>53</v>
      </c>
      <c r="B35" s="107"/>
      <c r="C35" s="116"/>
      <c r="D35" s="114"/>
      <c r="E35" s="114"/>
      <c r="F35" s="114"/>
      <c r="G35" s="114"/>
      <c r="H35" s="114"/>
      <c r="I35" s="114"/>
      <c r="J35" s="115"/>
    </row>
    <row r="36" spans="1:10" ht="15" customHeight="1" x14ac:dyDescent="0.3">
      <c r="A36" s="106" t="s">
        <v>76</v>
      </c>
      <c r="B36" s="107"/>
      <c r="C36" s="116"/>
      <c r="D36" s="114"/>
      <c r="E36" s="114"/>
      <c r="F36" s="114"/>
      <c r="G36" s="114"/>
      <c r="H36" s="114"/>
      <c r="I36" s="114"/>
      <c r="J36" s="115"/>
    </row>
    <row r="37" spans="1:10" ht="15.75" customHeight="1" x14ac:dyDescent="0.3">
      <c r="A37" s="104" t="s">
        <v>6</v>
      </c>
      <c r="B37" s="104"/>
      <c r="C37" s="116"/>
      <c r="D37" s="114"/>
      <c r="E37" s="114"/>
      <c r="F37" s="114"/>
      <c r="G37" s="114"/>
      <c r="H37" s="114"/>
      <c r="I37" s="114"/>
      <c r="J37" s="115"/>
    </row>
    <row r="38" spans="1:10" ht="15.75" customHeight="1" x14ac:dyDescent="0.3">
      <c r="A38" s="106" t="s">
        <v>21</v>
      </c>
      <c r="B38" s="107"/>
      <c r="C38" s="116"/>
      <c r="D38" s="114"/>
      <c r="E38" s="114"/>
      <c r="F38" s="114"/>
      <c r="G38" s="114"/>
      <c r="H38" s="114"/>
      <c r="I38" s="114"/>
      <c r="J38" s="115"/>
    </row>
    <row r="39" spans="1:10" x14ac:dyDescent="0.3">
      <c r="A39" s="104" t="s">
        <v>7</v>
      </c>
      <c r="B39" s="104"/>
      <c r="C39" s="116"/>
      <c r="D39" s="114"/>
      <c r="E39" s="114"/>
      <c r="F39" s="114"/>
      <c r="G39" s="114"/>
      <c r="H39" s="114"/>
      <c r="I39" s="114"/>
      <c r="J39" s="115"/>
    </row>
    <row r="40" spans="1:10" x14ac:dyDescent="0.3">
      <c r="A40" s="104" t="s">
        <v>8</v>
      </c>
      <c r="B40" s="104"/>
      <c r="C40" s="116"/>
      <c r="D40" s="114"/>
      <c r="E40" s="114"/>
      <c r="F40" s="114"/>
      <c r="G40" s="114"/>
      <c r="H40" s="114"/>
      <c r="I40" s="114"/>
      <c r="J40" s="115"/>
    </row>
    <row r="41" spans="1:10" x14ac:dyDescent="0.3">
      <c r="A41" s="104" t="s">
        <v>77</v>
      </c>
      <c r="B41" s="104"/>
      <c r="C41" s="116"/>
      <c r="D41" s="114"/>
      <c r="E41" s="114"/>
      <c r="F41" s="114"/>
      <c r="G41" s="114"/>
      <c r="H41" s="114"/>
      <c r="I41" s="114"/>
      <c r="J41" s="115"/>
    </row>
    <row r="42" spans="1:10" ht="31.5" customHeight="1" x14ac:dyDescent="0.3">
      <c r="A42" s="104" t="s">
        <v>17</v>
      </c>
      <c r="B42" s="104"/>
      <c r="C42" s="116"/>
      <c r="D42" s="114"/>
      <c r="E42" s="114"/>
      <c r="F42" s="114"/>
      <c r="G42" s="114"/>
      <c r="H42" s="114"/>
      <c r="I42" s="114"/>
      <c r="J42" s="115"/>
    </row>
    <row r="43" spans="1:10" ht="32.25" customHeight="1" x14ac:dyDescent="0.3">
      <c r="A43" s="104" t="s">
        <v>18</v>
      </c>
      <c r="B43" s="104"/>
      <c r="C43" s="116"/>
      <c r="D43" s="114"/>
      <c r="E43" s="114"/>
      <c r="F43" s="114"/>
      <c r="G43" s="114"/>
      <c r="H43" s="114"/>
      <c r="I43" s="114"/>
      <c r="J43" s="115"/>
    </row>
    <row r="44" spans="1:10" ht="27.75" customHeight="1" x14ac:dyDescent="0.3">
      <c r="A44" s="104" t="s">
        <v>9</v>
      </c>
      <c r="B44" s="104"/>
      <c r="C44" s="116"/>
      <c r="D44" s="114"/>
      <c r="E44" s="114"/>
      <c r="F44" s="114"/>
      <c r="G44" s="114"/>
      <c r="H44" s="114"/>
      <c r="I44" s="114"/>
      <c r="J44" s="115"/>
    </row>
    <row r="45" spans="1:10" x14ac:dyDescent="0.3">
      <c r="A45" s="104" t="s">
        <v>10</v>
      </c>
      <c r="B45" s="104"/>
      <c r="C45" s="113"/>
      <c r="D45" s="114"/>
      <c r="E45" s="114"/>
      <c r="F45" s="114"/>
      <c r="G45" s="114"/>
      <c r="H45" s="114"/>
      <c r="I45" s="114"/>
      <c r="J45" s="115"/>
    </row>
    <row r="46" spans="1:10" x14ac:dyDescent="0.3">
      <c r="A46" s="17"/>
      <c r="B46" s="17"/>
      <c r="C46" s="17"/>
      <c r="D46" s="17"/>
      <c r="E46" s="17"/>
      <c r="F46" s="17"/>
      <c r="G46" s="17"/>
      <c r="H46" s="17"/>
      <c r="I46" s="17"/>
      <c r="J46" s="17"/>
    </row>
    <row r="47" spans="1:10" x14ac:dyDescent="0.3">
      <c r="A47" s="17"/>
      <c r="B47" s="17"/>
      <c r="C47" s="17"/>
      <c r="D47" s="17"/>
      <c r="E47" s="17"/>
      <c r="F47" s="17"/>
      <c r="G47" s="17"/>
      <c r="H47" s="17"/>
      <c r="I47" s="17"/>
      <c r="J47" s="17"/>
    </row>
    <row r="48" spans="1:10" x14ac:dyDescent="0.3">
      <c r="A48" s="97" t="s">
        <v>125</v>
      </c>
      <c r="B48" s="98"/>
      <c r="C48" s="98"/>
      <c r="D48" s="98"/>
      <c r="E48" s="98"/>
      <c r="F48" s="98"/>
      <c r="G48" s="98"/>
      <c r="H48" s="98"/>
      <c r="I48" s="98"/>
      <c r="J48" s="99"/>
    </row>
    <row r="49" spans="1:10" ht="130.5" customHeight="1" x14ac:dyDescent="0.3">
      <c r="A49" s="100"/>
      <c r="B49" s="100"/>
      <c r="C49" s="100"/>
      <c r="D49" s="100"/>
      <c r="E49" s="100"/>
      <c r="F49" s="100"/>
      <c r="G49" s="100"/>
      <c r="H49" s="100"/>
      <c r="I49" s="100"/>
      <c r="J49" s="100"/>
    </row>
    <row r="50" spans="1:10" x14ac:dyDescent="0.3">
      <c r="A50" s="17"/>
      <c r="B50" s="17"/>
      <c r="C50" s="17"/>
      <c r="D50" s="17"/>
      <c r="E50" s="17"/>
      <c r="F50" s="17"/>
      <c r="G50" s="17"/>
      <c r="H50" s="17"/>
      <c r="I50" s="17"/>
      <c r="J50" s="17"/>
    </row>
    <row r="51" spans="1:10" x14ac:dyDescent="0.3">
      <c r="A51" s="97" t="s">
        <v>82</v>
      </c>
      <c r="B51" s="98"/>
      <c r="C51" s="98"/>
      <c r="D51" s="98"/>
      <c r="E51" s="98"/>
      <c r="F51" s="98"/>
      <c r="G51" s="98"/>
      <c r="H51" s="98"/>
      <c r="I51" s="98"/>
      <c r="J51" s="99"/>
    </row>
    <row r="52" spans="1:10" ht="130.5" customHeight="1" x14ac:dyDescent="0.3">
      <c r="A52" s="100"/>
      <c r="B52" s="100"/>
      <c r="C52" s="100"/>
      <c r="D52" s="100"/>
      <c r="E52" s="100"/>
      <c r="F52" s="100"/>
      <c r="G52" s="100"/>
      <c r="H52" s="100"/>
      <c r="I52" s="100"/>
      <c r="J52" s="100"/>
    </row>
    <row r="53" spans="1:10" x14ac:dyDescent="0.3">
      <c r="A53" s="17"/>
      <c r="B53" s="17"/>
      <c r="C53" s="17"/>
      <c r="D53" s="17"/>
      <c r="E53" s="17"/>
      <c r="F53" s="17"/>
      <c r="G53" s="17"/>
      <c r="H53" s="17"/>
      <c r="I53" s="17"/>
      <c r="J53" s="17"/>
    </row>
    <row r="54" spans="1:10" x14ac:dyDescent="0.3">
      <c r="A54" s="97" t="s">
        <v>35</v>
      </c>
      <c r="B54" s="98"/>
      <c r="C54" s="98"/>
      <c r="D54" s="98"/>
      <c r="E54" s="98"/>
      <c r="F54" s="98"/>
      <c r="G54" s="98"/>
      <c r="H54" s="98"/>
      <c r="I54" s="98"/>
      <c r="J54" s="99"/>
    </row>
    <row r="55" spans="1:10" ht="64.5" customHeight="1" x14ac:dyDescent="0.3">
      <c r="A55" s="104" t="s">
        <v>78</v>
      </c>
      <c r="B55" s="104"/>
      <c r="C55" s="104"/>
      <c r="D55" s="104"/>
      <c r="E55" s="104"/>
      <c r="F55" s="104"/>
      <c r="G55" s="104"/>
      <c r="H55" s="104"/>
      <c r="I55" s="105">
        <v>0</v>
      </c>
      <c r="J55" s="105"/>
    </row>
    <row r="56" spans="1:10" ht="62.4" customHeight="1" x14ac:dyDescent="0.3">
      <c r="A56" s="104" t="s">
        <v>80</v>
      </c>
      <c r="B56" s="104"/>
      <c r="C56" s="104"/>
      <c r="D56" s="104"/>
      <c r="E56" s="104"/>
      <c r="F56" s="104"/>
      <c r="G56" s="104"/>
      <c r="H56" s="104"/>
      <c r="I56" s="101"/>
      <c r="J56" s="101"/>
    </row>
    <row r="57" spans="1:10" ht="56.25" customHeight="1" x14ac:dyDescent="0.3">
      <c r="A57" s="104" t="s">
        <v>79</v>
      </c>
      <c r="B57" s="104"/>
      <c r="C57" s="104"/>
      <c r="D57" s="104"/>
      <c r="E57" s="104"/>
      <c r="F57" s="104"/>
      <c r="G57" s="104"/>
      <c r="H57" s="104"/>
      <c r="I57" s="102"/>
      <c r="J57" s="103"/>
    </row>
    <row r="58" spans="1:10" x14ac:dyDescent="0.3">
      <c r="A58" s="17"/>
      <c r="B58" s="17"/>
      <c r="C58" s="17"/>
      <c r="D58" s="17"/>
      <c r="E58" s="17"/>
      <c r="F58" s="17"/>
      <c r="G58" s="17"/>
      <c r="H58" s="17"/>
      <c r="I58" s="17"/>
      <c r="J58" s="17"/>
    </row>
  </sheetData>
  <sheetProtection formatColumns="0" formatRows="0"/>
  <mergeCells count="67">
    <mergeCell ref="A13:F13"/>
    <mergeCell ref="A14:D14"/>
    <mergeCell ref="C19:D19"/>
    <mergeCell ref="A19:B19"/>
    <mergeCell ref="C15:D15"/>
    <mergeCell ref="A17:B17"/>
    <mergeCell ref="A16:B16"/>
    <mergeCell ref="A15:B15"/>
    <mergeCell ref="A43:B43"/>
    <mergeCell ref="A42:B42"/>
    <mergeCell ref="A41:B41"/>
    <mergeCell ref="A40:B40"/>
    <mergeCell ref="A39:B39"/>
    <mergeCell ref="A20:D20"/>
    <mergeCell ref="A18:B18"/>
    <mergeCell ref="A35:B35"/>
    <mergeCell ref="A38:B38"/>
    <mergeCell ref="C37:J37"/>
    <mergeCell ref="C35:J35"/>
    <mergeCell ref="C36:J36"/>
    <mergeCell ref="C38:J38"/>
    <mergeCell ref="A25:B25"/>
    <mergeCell ref="A34:B34"/>
    <mergeCell ref="C34:J34"/>
    <mergeCell ref="E33:H33"/>
    <mergeCell ref="C22:D22"/>
    <mergeCell ref="C23:D23"/>
    <mergeCell ref="A48:J48"/>
    <mergeCell ref="C9:J9"/>
    <mergeCell ref="A32:J32"/>
    <mergeCell ref="A33:B33"/>
    <mergeCell ref="C10:J10"/>
    <mergeCell ref="C33:D33"/>
    <mergeCell ref="A9:A10"/>
    <mergeCell ref="C25:D25"/>
    <mergeCell ref="C24:D24"/>
    <mergeCell ref="C21:D21"/>
    <mergeCell ref="A28:B28"/>
    <mergeCell ref="C28:D28"/>
    <mergeCell ref="C16:D16"/>
    <mergeCell ref="C41:J41"/>
    <mergeCell ref="C40:J40"/>
    <mergeCell ref="C39:J39"/>
    <mergeCell ref="A49:J49"/>
    <mergeCell ref="A54:J54"/>
    <mergeCell ref="A36:B36"/>
    <mergeCell ref="C17:D17"/>
    <mergeCell ref="E28:F28"/>
    <mergeCell ref="H28:J28"/>
    <mergeCell ref="I33:J33"/>
    <mergeCell ref="A45:B45"/>
    <mergeCell ref="A44:B44"/>
    <mergeCell ref="C45:J45"/>
    <mergeCell ref="C44:J44"/>
    <mergeCell ref="C43:J43"/>
    <mergeCell ref="C42:J42"/>
    <mergeCell ref="A37:B37"/>
    <mergeCell ref="A24:B24"/>
    <mergeCell ref="A21:B21"/>
    <mergeCell ref="A51:J51"/>
    <mergeCell ref="A52:J52"/>
    <mergeCell ref="I56:J56"/>
    <mergeCell ref="I57:J57"/>
    <mergeCell ref="A55:H55"/>
    <mergeCell ref="A56:H56"/>
    <mergeCell ref="A57:H57"/>
    <mergeCell ref="I55:J55"/>
  </mergeCells>
  <dataValidations count="2">
    <dataValidation operator="greaterThanOrEqual" allowBlank="1" showInputMessage="1" showErrorMessage="1" errorTitle="Neatļauta vērtība!" error="Jābūt datumam atbilstoši formātam datora reģionālajos iestatījumos un ne agrākam par 15.06.2018" sqref="E28:F28 H28:J28" xr:uid="{00000000-0002-0000-0000-000000000000}"/>
    <dataValidation type="list" allowBlank="1" showInputMessage="1" showErrorMessage="1" sqref="C38:J38" xr:uid="{00000000-0002-0000-0000-000001000000}">
      <formula1>Jurid_stat</formula1>
    </dataValidation>
  </dataValidations>
  <pageMargins left="0.70866141732283472" right="0.70866141732283472" top="0.74803149606299213" bottom="0.74803149606299213" header="0.31496062992125984" footer="0.31496062992125984"/>
  <pageSetup paperSize="9" scale="78"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3</xdr:col>
                    <xdr:colOff>0</xdr:colOff>
                    <xdr:row>14</xdr:row>
                    <xdr:rowOff>22860</xdr:rowOff>
                  </from>
                  <to>
                    <xdr:col>3</xdr:col>
                    <xdr:colOff>198120</xdr:colOff>
                    <xdr:row>14</xdr:row>
                    <xdr:rowOff>160020</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3</xdr:col>
                    <xdr:colOff>0</xdr:colOff>
                    <xdr:row>15</xdr:row>
                    <xdr:rowOff>30480</xdr:rowOff>
                  </from>
                  <to>
                    <xdr:col>3</xdr:col>
                    <xdr:colOff>198120</xdr:colOff>
                    <xdr:row>15</xdr:row>
                    <xdr:rowOff>175260</xdr:rowOff>
                  </to>
                </anchor>
              </controlPr>
            </control>
          </mc:Choice>
        </mc:AlternateContent>
        <mc:AlternateContent xmlns:mc="http://schemas.openxmlformats.org/markup-compatibility/2006">
          <mc:Choice Requires="x14">
            <control shapeId="1034" r:id="rId6" name="Option Button 10">
              <controlPr locked="0" defaultSize="0" autoFill="0" autoLine="0" autoPict="0">
                <anchor moveWithCells="1">
                  <from>
                    <xdr:col>3</xdr:col>
                    <xdr:colOff>0</xdr:colOff>
                    <xdr:row>16</xdr:row>
                    <xdr:rowOff>22860</xdr:rowOff>
                  </from>
                  <to>
                    <xdr:col>3</xdr:col>
                    <xdr:colOff>198120</xdr:colOff>
                    <xdr:row>16</xdr:row>
                    <xdr:rowOff>160020</xdr:rowOff>
                  </to>
                </anchor>
              </controlPr>
            </control>
          </mc:Choice>
        </mc:AlternateContent>
        <mc:AlternateContent xmlns:mc="http://schemas.openxmlformats.org/markup-compatibility/2006">
          <mc:Choice Requires="x14">
            <control shapeId="1035" r:id="rId7" name="Option Button 11">
              <controlPr locked="0" defaultSize="0" autoFill="0" autoLine="0" autoPict="0">
                <anchor moveWithCells="1">
                  <from>
                    <xdr:col>3</xdr:col>
                    <xdr:colOff>0</xdr:colOff>
                    <xdr:row>17</xdr:row>
                    <xdr:rowOff>30480</xdr:rowOff>
                  </from>
                  <to>
                    <xdr:col>3</xdr:col>
                    <xdr:colOff>198120</xdr:colOff>
                    <xdr:row>17</xdr:row>
                    <xdr:rowOff>175260</xdr:rowOff>
                  </to>
                </anchor>
              </controlPr>
            </control>
          </mc:Choice>
        </mc:AlternateContent>
        <mc:AlternateContent xmlns:mc="http://schemas.openxmlformats.org/markup-compatibility/2006">
          <mc:Choice Requires="x14">
            <control shapeId="1036" r:id="rId8" name="Option Button 12">
              <controlPr locked="0" defaultSize="0" autoFill="0" autoLine="0" autoPict="0">
                <anchor moveWithCells="1">
                  <from>
                    <xdr:col>3</xdr:col>
                    <xdr:colOff>0</xdr:colOff>
                    <xdr:row>18</xdr:row>
                    <xdr:rowOff>22860</xdr:rowOff>
                  </from>
                  <to>
                    <xdr:col>3</xdr:col>
                    <xdr:colOff>198120</xdr:colOff>
                    <xdr:row>18</xdr:row>
                    <xdr:rowOff>160020</xdr:rowOff>
                  </to>
                </anchor>
              </controlPr>
            </control>
          </mc:Choice>
        </mc:AlternateContent>
        <mc:AlternateContent xmlns:mc="http://schemas.openxmlformats.org/markup-compatibility/2006">
          <mc:Choice Requires="x14">
            <control shapeId="1037" r:id="rId9" name="Option Button 13">
              <controlPr locked="0" defaultSize="0" autoFill="0" autoLine="0" autoPict="0">
                <anchor moveWithCells="1">
                  <from>
                    <xdr:col>2</xdr:col>
                    <xdr:colOff>220980</xdr:colOff>
                    <xdr:row>20</xdr:row>
                    <xdr:rowOff>22860</xdr:rowOff>
                  </from>
                  <to>
                    <xdr:col>3</xdr:col>
                    <xdr:colOff>190500</xdr:colOff>
                    <xdr:row>20</xdr:row>
                    <xdr:rowOff>160020</xdr:rowOff>
                  </to>
                </anchor>
              </controlPr>
            </control>
          </mc:Choice>
        </mc:AlternateContent>
        <mc:AlternateContent xmlns:mc="http://schemas.openxmlformats.org/markup-compatibility/2006">
          <mc:Choice Requires="x14">
            <control shapeId="1039" r:id="rId10" name="Option Button 15">
              <controlPr locked="0" defaultSize="0" autoFill="0" autoLine="0" autoPict="0">
                <anchor moveWithCells="1">
                  <from>
                    <xdr:col>3</xdr:col>
                    <xdr:colOff>0</xdr:colOff>
                    <xdr:row>32</xdr:row>
                    <xdr:rowOff>190500</xdr:rowOff>
                  </from>
                  <to>
                    <xdr:col>3</xdr:col>
                    <xdr:colOff>251460</xdr:colOff>
                    <xdr:row>32</xdr:row>
                    <xdr:rowOff>373380</xdr:rowOff>
                  </to>
                </anchor>
              </controlPr>
            </control>
          </mc:Choice>
        </mc:AlternateContent>
        <mc:AlternateContent xmlns:mc="http://schemas.openxmlformats.org/markup-compatibility/2006">
          <mc:Choice Requires="x14">
            <control shapeId="1040" r:id="rId11" name="Option Button 16">
              <controlPr locked="0" defaultSize="0" autoFill="0" autoLine="0" autoPict="0">
                <anchor moveWithCells="1">
                  <from>
                    <xdr:col>9</xdr:col>
                    <xdr:colOff>0</xdr:colOff>
                    <xdr:row>32</xdr:row>
                    <xdr:rowOff>190500</xdr:rowOff>
                  </from>
                  <to>
                    <xdr:col>9</xdr:col>
                    <xdr:colOff>251460</xdr:colOff>
                    <xdr:row>32</xdr:row>
                    <xdr:rowOff>373380</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51" r:id="rId13" name="Option Button 27">
              <controlPr locked="0" defaultSize="0" autoFill="0" autoLine="0" autoPict="0">
                <anchor moveWithCells="1">
                  <from>
                    <xdr:col>8</xdr:col>
                    <xdr:colOff>220980</xdr:colOff>
                    <xdr:row>54</xdr:row>
                    <xdr:rowOff>213360</xdr:rowOff>
                  </from>
                  <to>
                    <xdr:col>9</xdr:col>
                    <xdr:colOff>190500</xdr:colOff>
                    <xdr:row>54</xdr:row>
                    <xdr:rowOff>350520</xdr:rowOff>
                  </to>
                </anchor>
              </controlPr>
            </control>
          </mc:Choice>
        </mc:AlternateContent>
        <mc:AlternateContent xmlns:mc="http://schemas.openxmlformats.org/markup-compatibility/2006">
          <mc:Choice Requires="x14">
            <control shapeId="1052" r:id="rId14" name="Option Button 28">
              <controlPr locked="0" defaultSize="0" autoFill="0" autoLine="0" autoPict="0">
                <anchor moveWithCells="1">
                  <from>
                    <xdr:col>9</xdr:col>
                    <xdr:colOff>0</xdr:colOff>
                    <xdr:row>55</xdr:row>
                    <xdr:rowOff>251460</xdr:rowOff>
                  </from>
                  <to>
                    <xdr:col>9</xdr:col>
                    <xdr:colOff>198120</xdr:colOff>
                    <xdr:row>55</xdr:row>
                    <xdr:rowOff>388620</xdr:rowOff>
                  </to>
                </anchor>
              </controlPr>
            </control>
          </mc:Choice>
        </mc:AlternateContent>
        <mc:AlternateContent xmlns:mc="http://schemas.openxmlformats.org/markup-compatibility/2006">
          <mc:Choice Requires="x14">
            <control shapeId="1053" r:id="rId15" name="Option Button 29">
              <controlPr locked="0" defaultSize="0" autoFill="0" autoLine="0" autoPict="0">
                <anchor moveWithCells="1">
                  <from>
                    <xdr:col>9</xdr:col>
                    <xdr:colOff>7620</xdr:colOff>
                    <xdr:row>56</xdr:row>
                    <xdr:rowOff>121920</xdr:rowOff>
                  </from>
                  <to>
                    <xdr:col>9</xdr:col>
                    <xdr:colOff>213360</xdr:colOff>
                    <xdr:row>56</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8</xdr:col>
                    <xdr:colOff>0</xdr:colOff>
                    <xdr:row>54</xdr:row>
                    <xdr:rowOff>0</xdr:rowOff>
                  </from>
                  <to>
                    <xdr:col>10</xdr:col>
                    <xdr:colOff>0</xdr:colOff>
                    <xdr:row>56</xdr:row>
                    <xdr:rowOff>266700</xdr:rowOff>
                  </to>
                </anchor>
              </controlPr>
            </control>
          </mc:Choice>
        </mc:AlternateContent>
        <mc:AlternateContent xmlns:mc="http://schemas.openxmlformats.org/markup-compatibility/2006">
          <mc:Choice Requires="x14">
            <control shapeId="1056" r:id="rId17" name="Group Box 32">
              <controlPr defaultSize="0" autoFill="0" autoPict="0">
                <anchor moveWithCells="1">
                  <from>
                    <xdr:col>4</xdr:col>
                    <xdr:colOff>0</xdr:colOff>
                    <xdr:row>13</xdr:row>
                    <xdr:rowOff>190500</xdr:rowOff>
                  </from>
                  <to>
                    <xdr:col>6</xdr:col>
                    <xdr:colOff>7620</xdr:colOff>
                    <xdr:row>15</xdr:row>
                    <xdr:rowOff>7620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4</xdr:col>
                    <xdr:colOff>213360</xdr:colOff>
                    <xdr:row>13</xdr:row>
                    <xdr:rowOff>182880</xdr:rowOff>
                  </from>
                  <to>
                    <xdr:col>4</xdr:col>
                    <xdr:colOff>518160</xdr:colOff>
                    <xdr:row>15</xdr:row>
                    <xdr:rowOff>22860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5</xdr:col>
                    <xdr:colOff>190500</xdr:colOff>
                    <xdr:row>13</xdr:row>
                    <xdr:rowOff>175260</xdr:rowOff>
                  </from>
                  <to>
                    <xdr:col>5</xdr:col>
                    <xdr:colOff>495300</xdr:colOff>
                    <xdr:row>15</xdr:row>
                    <xdr:rowOff>7620</xdr:rowOff>
                  </to>
                </anchor>
              </controlPr>
            </control>
          </mc:Choice>
        </mc:AlternateContent>
        <mc:AlternateContent xmlns:mc="http://schemas.openxmlformats.org/markup-compatibility/2006">
          <mc:Choice Requires="x14">
            <control shapeId="1059" r:id="rId20" name="Option Button 35">
              <controlPr locked="0" defaultSize="0" autoFill="0" autoLine="0" autoPict="0">
                <anchor moveWithCells="1">
                  <from>
                    <xdr:col>2</xdr:col>
                    <xdr:colOff>220980</xdr:colOff>
                    <xdr:row>21</xdr:row>
                    <xdr:rowOff>30480</xdr:rowOff>
                  </from>
                  <to>
                    <xdr:col>3</xdr:col>
                    <xdr:colOff>190500</xdr:colOff>
                    <xdr:row>21</xdr:row>
                    <xdr:rowOff>175260</xdr:rowOff>
                  </to>
                </anchor>
              </controlPr>
            </control>
          </mc:Choice>
        </mc:AlternateContent>
        <mc:AlternateContent xmlns:mc="http://schemas.openxmlformats.org/markup-compatibility/2006">
          <mc:Choice Requires="x14">
            <control shapeId="1060" r:id="rId21" name="Option Button 36">
              <controlPr locked="0" defaultSize="0" autoFill="0" autoLine="0" autoPict="0">
                <anchor moveWithCells="1">
                  <from>
                    <xdr:col>2</xdr:col>
                    <xdr:colOff>220980</xdr:colOff>
                    <xdr:row>22</xdr:row>
                    <xdr:rowOff>22860</xdr:rowOff>
                  </from>
                  <to>
                    <xdr:col>3</xdr:col>
                    <xdr:colOff>190500</xdr:colOff>
                    <xdr:row>22</xdr:row>
                    <xdr:rowOff>160020</xdr:rowOff>
                  </to>
                </anchor>
              </controlPr>
            </control>
          </mc:Choice>
        </mc:AlternateContent>
        <mc:AlternateContent xmlns:mc="http://schemas.openxmlformats.org/markup-compatibility/2006">
          <mc:Choice Requires="x14">
            <control shapeId="1061" r:id="rId22" name="Option Button 37">
              <controlPr locked="0" defaultSize="0" autoFill="0" autoLine="0" autoPict="0">
                <anchor moveWithCells="1">
                  <from>
                    <xdr:col>2</xdr:col>
                    <xdr:colOff>220980</xdr:colOff>
                    <xdr:row>23</xdr:row>
                    <xdr:rowOff>22860</xdr:rowOff>
                  </from>
                  <to>
                    <xdr:col>3</xdr:col>
                    <xdr:colOff>190500</xdr:colOff>
                    <xdr:row>23</xdr:row>
                    <xdr:rowOff>160020</xdr:rowOff>
                  </to>
                </anchor>
              </controlPr>
            </control>
          </mc:Choice>
        </mc:AlternateContent>
        <mc:AlternateContent xmlns:mc="http://schemas.openxmlformats.org/markup-compatibility/2006">
          <mc:Choice Requires="x14">
            <control shapeId="1062" r:id="rId23" name="Group Box 38">
              <controlPr defaultSize="0" autoFill="0" autoPict="0">
                <anchor moveWithCells="1">
                  <from>
                    <xdr:col>2</xdr:col>
                    <xdr:colOff>0</xdr:colOff>
                    <xdr:row>13</xdr:row>
                    <xdr:rowOff>190500</xdr:rowOff>
                  </from>
                  <to>
                    <xdr:col>4</xdr:col>
                    <xdr:colOff>0</xdr:colOff>
                    <xdr:row>25</xdr:row>
                    <xdr:rowOff>7620</xdr:rowOff>
                  </to>
                </anchor>
              </controlPr>
            </control>
          </mc:Choice>
        </mc:AlternateContent>
        <mc:AlternateContent xmlns:mc="http://schemas.openxmlformats.org/markup-compatibility/2006">
          <mc:Choice Requires="x14">
            <control shapeId="1063" r:id="rId24" name="Option Button 39">
              <controlPr locked="0" defaultSize="0" autoFill="0" autoLine="0" autoPict="0">
                <anchor moveWithCells="1">
                  <from>
                    <xdr:col>2</xdr:col>
                    <xdr:colOff>220980</xdr:colOff>
                    <xdr:row>24</xdr:row>
                    <xdr:rowOff>22860</xdr:rowOff>
                  </from>
                  <to>
                    <xdr:col>3</xdr:col>
                    <xdr:colOff>190500</xdr:colOff>
                    <xdr:row>24</xdr:row>
                    <xdr:rowOff>160020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4</xdr:col>
                    <xdr:colOff>198120</xdr:colOff>
                    <xdr:row>23</xdr:row>
                    <xdr:rowOff>175260</xdr:rowOff>
                  </from>
                  <to>
                    <xdr:col>4</xdr:col>
                    <xdr:colOff>502920</xdr:colOff>
                    <xdr:row>25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22"/>
  <sheetViews>
    <sheetView showGridLines="0" topLeftCell="A2" zoomScale="70" zoomScaleNormal="70" workbookViewId="0">
      <selection activeCell="G17" sqref="G17"/>
    </sheetView>
  </sheetViews>
  <sheetFormatPr defaultColWidth="9.109375" defaultRowHeight="14.4" x14ac:dyDescent="0.3"/>
  <cols>
    <col min="1" max="1" width="41" customWidth="1"/>
    <col min="2" max="2" width="17.5546875" customWidth="1"/>
    <col min="3" max="3" width="15.88671875" customWidth="1"/>
    <col min="4" max="4" width="28.5546875" customWidth="1"/>
    <col min="5" max="5" width="15.33203125" customWidth="1"/>
    <col min="6" max="6" width="11.33203125" customWidth="1"/>
    <col min="7" max="7" width="16.6640625" customWidth="1"/>
    <col min="8" max="8" width="35.6640625" customWidth="1"/>
    <col min="9" max="10" width="16.5546875" customWidth="1"/>
    <col min="11" max="11" width="17" customWidth="1"/>
  </cols>
  <sheetData>
    <row r="1" spans="1:11" ht="50.25" customHeight="1" x14ac:dyDescent="0.3">
      <c r="A1" s="10" t="s">
        <v>28</v>
      </c>
      <c r="B1" s="11"/>
      <c r="C1" s="11"/>
      <c r="D1" s="11"/>
      <c r="E1" s="11"/>
      <c r="F1" s="11"/>
      <c r="G1" s="11"/>
      <c r="H1" s="12"/>
      <c r="I1" s="134" t="s">
        <v>72</v>
      </c>
      <c r="J1" s="134"/>
      <c r="K1" s="134"/>
    </row>
    <row r="2" spans="1:11" ht="94.95" customHeight="1" x14ac:dyDescent="0.3">
      <c r="A2" s="13" t="s">
        <v>11</v>
      </c>
      <c r="B2" s="13" t="s">
        <v>53</v>
      </c>
      <c r="C2" s="13" t="s">
        <v>19</v>
      </c>
      <c r="D2" s="13" t="s">
        <v>21</v>
      </c>
      <c r="E2" s="13" t="s">
        <v>36</v>
      </c>
      <c r="F2" s="13" t="s">
        <v>1</v>
      </c>
      <c r="G2" s="43" t="s">
        <v>83</v>
      </c>
      <c r="H2" s="13" t="s">
        <v>20</v>
      </c>
      <c r="I2" s="13" t="s">
        <v>27</v>
      </c>
      <c r="J2" s="13" t="s">
        <v>14</v>
      </c>
      <c r="K2" s="13" t="s">
        <v>0</v>
      </c>
    </row>
    <row r="3" spans="1:11" ht="15.6" x14ac:dyDescent="0.3">
      <c r="A3" s="2" t="str">
        <f>IF(Titullapa!C34="","",Titullapa!C34)</f>
        <v/>
      </c>
      <c r="B3" s="2" t="str">
        <f>IF(Titullapa!C35="","",Titullapa!C35)</f>
        <v/>
      </c>
      <c r="C3" s="2" t="str">
        <f>IF(Titullapa!C37="","",Titullapa!C37)</f>
        <v/>
      </c>
      <c r="D3" s="3" t="str">
        <f>IF(Titullapa!C38="","",Titullapa!C38)</f>
        <v/>
      </c>
      <c r="E3" s="3" t="str">
        <f>IF(Titullapa!C36="","",Titullapa!C36)</f>
        <v/>
      </c>
      <c r="F3" s="9"/>
      <c r="G3" s="16"/>
      <c r="H3" s="3" t="str">
        <f>IF(Titullapa!C43="","",Titullapa!C43&amp;"; "&amp;Titullapa!C45&amp;"; "&amp;Titullapa!C44)</f>
        <v/>
      </c>
      <c r="I3" s="8" t="str">
        <f t="shared" ref="I3:I13" si="0">IF(Statuss="","",IF(AND(PJ=1,Extra=1),0.67,IF(AND(PJ=1,Extra=2),0.75,IF(PJ=9,0.7,IF(AND(PJ=10,ExtraTA=TRUE),0.95,0.6)))))</f>
        <v/>
      </c>
      <c r="J3" s="8" t="str">
        <f t="shared" ref="J3:J13" si="1">IF(OR(Statuss="",Valsts=""),"",IF(Valsts&lt;&gt;"Latvija",0,IF(AND(PJ=1,Extra=1),IF(Statuss=TP,0.33,0.25),IF(AND(PJ=1,Extra=2),IF(Statuss=TP,0.25,0.18),IF(AND(PJ=10,ExtraTA=TRUE),IF(Statuss=TP,0.05,0),IF(PJ=9,IF(Statuss=TP,0.3,0.2),IF(Statuss=TP,0.4,0.3)))))))</f>
        <v/>
      </c>
      <c r="K3" s="8" t="str">
        <f t="shared" ref="K3:K13" si="2">IF($A3="","",1-SUM($I3:$J3))</f>
        <v/>
      </c>
    </row>
    <row r="4" spans="1:11" ht="15.6" x14ac:dyDescent="0.3">
      <c r="A4" s="1"/>
      <c r="B4" s="1"/>
      <c r="C4" s="1"/>
      <c r="D4" s="4"/>
      <c r="E4" s="4"/>
      <c r="F4" s="9"/>
      <c r="G4" s="16"/>
      <c r="H4" s="4"/>
      <c r="I4" s="8" t="str">
        <f t="shared" si="0"/>
        <v/>
      </c>
      <c r="J4" s="8" t="str">
        <f t="shared" si="1"/>
        <v/>
      </c>
      <c r="K4" s="8" t="str">
        <f t="shared" si="2"/>
        <v/>
      </c>
    </row>
    <row r="5" spans="1:11" ht="15.6" x14ac:dyDescent="0.3">
      <c r="A5" s="1"/>
      <c r="B5" s="1"/>
      <c r="C5" s="1"/>
      <c r="D5" s="4"/>
      <c r="E5" s="4"/>
      <c r="F5" s="9"/>
      <c r="G5" s="16"/>
      <c r="H5" s="4"/>
      <c r="I5" s="8" t="str">
        <f t="shared" si="0"/>
        <v/>
      </c>
      <c r="J5" s="8" t="str">
        <f t="shared" si="1"/>
        <v/>
      </c>
      <c r="K5" s="8" t="str">
        <f t="shared" si="2"/>
        <v/>
      </c>
    </row>
    <row r="6" spans="1:11" ht="15.6" x14ac:dyDescent="0.3">
      <c r="A6" s="1"/>
      <c r="B6" s="1"/>
      <c r="C6" s="1"/>
      <c r="D6" s="4"/>
      <c r="E6" s="4"/>
      <c r="F6" s="9"/>
      <c r="G6" s="16"/>
      <c r="H6" s="4"/>
      <c r="I6" s="8" t="str">
        <f t="shared" si="0"/>
        <v/>
      </c>
      <c r="J6" s="8" t="str">
        <f t="shared" si="1"/>
        <v/>
      </c>
      <c r="K6" s="8" t="str">
        <f t="shared" si="2"/>
        <v/>
      </c>
    </row>
    <row r="7" spans="1:11" ht="15.6" x14ac:dyDescent="0.3">
      <c r="A7" s="1"/>
      <c r="B7" s="1"/>
      <c r="C7" s="1"/>
      <c r="D7" s="4"/>
      <c r="E7" s="4"/>
      <c r="F7" s="9"/>
      <c r="G7" s="16"/>
      <c r="H7" s="4"/>
      <c r="I7" s="8" t="str">
        <f t="shared" si="0"/>
        <v/>
      </c>
      <c r="J7" s="8" t="str">
        <f t="shared" si="1"/>
        <v/>
      </c>
      <c r="K7" s="8" t="str">
        <f t="shared" si="2"/>
        <v/>
      </c>
    </row>
    <row r="8" spans="1:11" ht="15.6" x14ac:dyDescent="0.3">
      <c r="A8" s="1"/>
      <c r="B8" s="1"/>
      <c r="C8" s="1"/>
      <c r="D8" s="4"/>
      <c r="E8" s="4"/>
      <c r="F8" s="9"/>
      <c r="G8" s="16"/>
      <c r="H8" s="4"/>
      <c r="I8" s="8" t="str">
        <f t="shared" si="0"/>
        <v/>
      </c>
      <c r="J8" s="8" t="str">
        <f t="shared" si="1"/>
        <v/>
      </c>
      <c r="K8" s="8" t="str">
        <f t="shared" si="2"/>
        <v/>
      </c>
    </row>
    <row r="9" spans="1:11" ht="15.6" x14ac:dyDescent="0.3">
      <c r="A9" s="1"/>
      <c r="B9" s="1"/>
      <c r="C9" s="1"/>
      <c r="D9" s="4"/>
      <c r="E9" s="4"/>
      <c r="F9" s="9"/>
      <c r="G9" s="16"/>
      <c r="H9" s="4"/>
      <c r="I9" s="8" t="str">
        <f t="shared" si="0"/>
        <v/>
      </c>
      <c r="J9" s="8" t="str">
        <f t="shared" si="1"/>
        <v/>
      </c>
      <c r="K9" s="8" t="str">
        <f t="shared" si="2"/>
        <v/>
      </c>
    </row>
    <row r="10" spans="1:11" ht="15.6" x14ac:dyDescent="0.3">
      <c r="A10" s="1"/>
      <c r="B10" s="1"/>
      <c r="C10" s="1"/>
      <c r="D10" s="4"/>
      <c r="E10" s="4"/>
      <c r="F10" s="9"/>
      <c r="G10" s="16"/>
      <c r="H10" s="4"/>
      <c r="I10" s="8" t="str">
        <f t="shared" si="0"/>
        <v/>
      </c>
      <c r="J10" s="8" t="str">
        <f t="shared" si="1"/>
        <v/>
      </c>
      <c r="K10" s="8" t="str">
        <f t="shared" si="2"/>
        <v/>
      </c>
    </row>
    <row r="11" spans="1:11" ht="15.6" x14ac:dyDescent="0.3">
      <c r="A11" s="1"/>
      <c r="B11" s="1"/>
      <c r="C11" s="1"/>
      <c r="D11" s="4"/>
      <c r="E11" s="4"/>
      <c r="F11" s="9"/>
      <c r="G11" s="16"/>
      <c r="H11" s="4"/>
      <c r="I11" s="8" t="str">
        <f t="shared" si="0"/>
        <v/>
      </c>
      <c r="J11" s="8" t="str">
        <f t="shared" si="1"/>
        <v/>
      </c>
      <c r="K11" s="8" t="str">
        <f t="shared" si="2"/>
        <v/>
      </c>
    </row>
    <row r="12" spans="1:11" ht="15.6" x14ac:dyDescent="0.3">
      <c r="A12" s="1"/>
      <c r="B12" s="1"/>
      <c r="C12" s="1"/>
      <c r="D12" s="4"/>
      <c r="E12" s="4"/>
      <c r="F12" s="9"/>
      <c r="G12" s="16"/>
      <c r="H12" s="4"/>
      <c r="I12" s="8" t="str">
        <f t="shared" si="0"/>
        <v/>
      </c>
      <c r="J12" s="8" t="str">
        <f t="shared" si="1"/>
        <v/>
      </c>
      <c r="K12" s="8" t="str">
        <f t="shared" si="2"/>
        <v/>
      </c>
    </row>
    <row r="13" spans="1:11" ht="15.6" x14ac:dyDescent="0.3">
      <c r="A13" s="1"/>
      <c r="B13" s="1"/>
      <c r="C13" s="1"/>
      <c r="D13" s="4"/>
      <c r="E13" s="4"/>
      <c r="F13" s="9"/>
      <c r="G13" s="16"/>
      <c r="H13" s="4"/>
      <c r="I13" s="8" t="str">
        <f t="shared" si="0"/>
        <v/>
      </c>
      <c r="J13" s="8" t="str">
        <f t="shared" si="1"/>
        <v/>
      </c>
      <c r="K13" s="8" t="str">
        <f t="shared" si="2"/>
        <v/>
      </c>
    </row>
    <row r="16" spans="1:11" ht="31.5" customHeight="1" x14ac:dyDescent="0.3">
      <c r="A16" s="131" t="s">
        <v>29</v>
      </c>
      <c r="B16" s="132"/>
      <c r="C16" s="132"/>
      <c r="D16" s="132"/>
      <c r="E16" s="133"/>
    </row>
    <row r="17" spans="1:7" ht="15.6" x14ac:dyDescent="0.3">
      <c r="A17" s="7" t="s">
        <v>22</v>
      </c>
      <c r="B17" s="7" t="s">
        <v>1</v>
      </c>
      <c r="C17" s="135" t="s">
        <v>23</v>
      </c>
      <c r="D17" s="135"/>
      <c r="E17" s="135"/>
    </row>
    <row r="18" spans="1:7" ht="15.6" x14ac:dyDescent="0.3">
      <c r="A18" s="4"/>
      <c r="B18" s="1"/>
      <c r="C18" s="136"/>
      <c r="D18" s="136"/>
      <c r="E18" s="136"/>
      <c r="G18" s="14"/>
    </row>
    <row r="19" spans="1:7" ht="15.6" x14ac:dyDescent="0.3">
      <c r="A19" s="4"/>
      <c r="B19" s="1"/>
      <c r="C19" s="137"/>
      <c r="D19" s="138"/>
      <c r="E19" s="139"/>
      <c r="G19" s="14"/>
    </row>
    <row r="20" spans="1:7" ht="15.6" x14ac:dyDescent="0.3">
      <c r="A20" s="4"/>
      <c r="B20" s="1"/>
      <c r="C20" s="137"/>
      <c r="D20" s="138"/>
      <c r="E20" s="139"/>
      <c r="G20" s="14"/>
    </row>
    <row r="21" spans="1:7" ht="15.6" x14ac:dyDescent="0.3">
      <c r="A21" s="4"/>
      <c r="B21" s="1"/>
      <c r="C21" s="136"/>
      <c r="D21" s="136"/>
      <c r="E21" s="136"/>
      <c r="G21" s="14"/>
    </row>
    <row r="22" spans="1:7" ht="15.6" x14ac:dyDescent="0.3">
      <c r="A22" s="4"/>
      <c r="B22" s="1"/>
      <c r="C22" s="136"/>
      <c r="D22" s="136"/>
      <c r="E22" s="136"/>
      <c r="G22" s="14"/>
    </row>
  </sheetData>
  <sheetProtection formatColumns="0" formatRows="0" deleteRows="0"/>
  <mergeCells count="8">
    <mergeCell ref="A16:E16"/>
    <mergeCell ref="I1:K1"/>
    <mergeCell ref="C17:E17"/>
    <mergeCell ref="C22:E22"/>
    <mergeCell ref="C21:E21"/>
    <mergeCell ref="C18:E18"/>
    <mergeCell ref="C20:E20"/>
    <mergeCell ref="C19:E19"/>
  </mergeCells>
  <conditionalFormatting sqref="G3:G13">
    <cfRule type="expression" dxfId="12" priority="1">
      <formula>AND($F3&lt;&gt;"Latvija",$F3&lt;&gt;"")</formula>
    </cfRule>
  </conditionalFormatting>
  <dataValidations count="3">
    <dataValidation type="list" allowBlank="1" showInputMessage="1" showErrorMessage="1" errorTitle="Neatļauta vērtība!" error="Lūdzu izvēlēties no saraksta. " sqref="D4:D13" xr:uid="{00000000-0002-0000-0100-000000000000}">
      <formula1>Jurid_stat</formula1>
    </dataValidation>
    <dataValidation type="list" allowBlank="1" showInputMessage="1" showErrorMessage="1" errorTitle="Neatļauta vērtība!" error="Lūdzu izvēlēties no saraksta. " sqref="F3:F13" xr:uid="{00000000-0002-0000-0100-000001000000}">
      <formula1>"Latvija,Cita valsts"</formula1>
    </dataValidation>
    <dataValidation allowBlank="1" showInputMessage="1" showErrorMessage="1" errorTitle="Neatļauta vērtība!" error="Lūdzu izvēlēties no saraksta. " sqref="D3" xr:uid="{00000000-0002-0000-0100-000002000000}"/>
  </dataValidations>
  <pageMargins left="0.70866141732283472" right="0.70866141732283472" top="0.74803149606299213" bottom="0.74803149606299213" header="0.31496062992125984" footer="0.31496062992125984"/>
  <pageSetup paperSize="9" scale="57"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115"/>
  <sheetViews>
    <sheetView workbookViewId="0">
      <selection activeCell="I14" sqref="I14"/>
    </sheetView>
  </sheetViews>
  <sheetFormatPr defaultColWidth="9.109375" defaultRowHeight="13.8" x14ac:dyDescent="0.25"/>
  <cols>
    <col min="1" max="1" width="18.88671875" style="17" customWidth="1"/>
    <col min="2" max="3" width="13.5546875" style="17" customWidth="1"/>
    <col min="4" max="4" width="14.44140625" style="17" customWidth="1"/>
    <col min="5" max="11" width="13.5546875" style="17" customWidth="1"/>
    <col min="12" max="16384" width="9.109375" style="17"/>
  </cols>
  <sheetData>
    <row r="2" spans="1:11" x14ac:dyDescent="0.25">
      <c r="K2" s="24"/>
    </row>
    <row r="3" spans="1:11" x14ac:dyDescent="0.25">
      <c r="A3" s="143" t="s">
        <v>105</v>
      </c>
      <c r="B3" s="143"/>
      <c r="C3" s="143"/>
      <c r="D3" s="143"/>
      <c r="E3" s="143"/>
      <c r="F3" s="143"/>
      <c r="G3" s="143"/>
      <c r="H3" s="143"/>
      <c r="I3" s="143"/>
      <c r="J3" s="143"/>
      <c r="K3" s="143"/>
    </row>
    <row r="4" spans="1:11" ht="28.5" customHeight="1" x14ac:dyDescent="0.25">
      <c r="A4" s="141" t="s">
        <v>51</v>
      </c>
      <c r="B4" s="140" t="s">
        <v>57</v>
      </c>
      <c r="C4" s="140" t="s">
        <v>59</v>
      </c>
      <c r="D4" s="140" t="s">
        <v>58</v>
      </c>
      <c r="E4" s="144" t="s">
        <v>62</v>
      </c>
      <c r="F4" s="144"/>
      <c r="G4" s="140" t="s">
        <v>100</v>
      </c>
      <c r="H4" s="140" t="s">
        <v>101</v>
      </c>
      <c r="I4" s="141" t="s">
        <v>61</v>
      </c>
      <c r="J4" s="141" t="s">
        <v>64</v>
      </c>
      <c r="K4" s="140" t="s">
        <v>102</v>
      </c>
    </row>
    <row r="5" spans="1:11" ht="30" customHeight="1" x14ac:dyDescent="0.25">
      <c r="A5" s="142"/>
      <c r="B5" s="141"/>
      <c r="C5" s="141"/>
      <c r="D5" s="141"/>
      <c r="E5" s="25" t="s">
        <v>60</v>
      </c>
      <c r="F5" s="25" t="s">
        <v>99</v>
      </c>
      <c r="G5" s="141"/>
      <c r="H5" s="141"/>
      <c r="I5" s="142"/>
      <c r="J5" s="142"/>
      <c r="K5" s="141"/>
    </row>
    <row r="6" spans="1:11" x14ac:dyDescent="0.25">
      <c r="A6" s="26" t="s">
        <v>42</v>
      </c>
      <c r="B6" s="27" t="s">
        <v>43</v>
      </c>
      <c r="C6" s="27" t="s">
        <v>44</v>
      </c>
      <c r="D6" s="27" t="s">
        <v>45</v>
      </c>
      <c r="E6" s="27" t="s">
        <v>46</v>
      </c>
      <c r="F6" s="27" t="s">
        <v>52</v>
      </c>
      <c r="G6" s="27" t="s">
        <v>47</v>
      </c>
      <c r="H6" s="27" t="s">
        <v>48</v>
      </c>
      <c r="I6" s="27" t="s">
        <v>49</v>
      </c>
      <c r="J6" s="27" t="s">
        <v>63</v>
      </c>
      <c r="K6" s="27" t="s">
        <v>50</v>
      </c>
    </row>
    <row r="7" spans="1:11" x14ac:dyDescent="0.25">
      <c r="A7" s="52" t="str">
        <f>IF(Dalibnieki!B3="","",Dalibnieki!B3)</f>
        <v/>
      </c>
      <c r="B7" s="51"/>
      <c r="C7" s="51"/>
      <c r="D7" s="51"/>
      <c r="E7" s="51"/>
      <c r="F7" s="51"/>
      <c r="G7" s="51"/>
      <c r="H7" s="51"/>
      <c r="I7" s="51"/>
      <c r="J7" s="51"/>
      <c r="K7" s="28">
        <f>SUM(Partneru.izd[[#This Row],[B]:[K]])</f>
        <v>0</v>
      </c>
    </row>
    <row r="8" spans="1:11" x14ac:dyDescent="0.25">
      <c r="A8" s="52" t="str">
        <f>IF(Dalibnieki!B4="","",Dalibnieki!B4)</f>
        <v/>
      </c>
      <c r="B8" s="51"/>
      <c r="C8" s="51"/>
      <c r="D8" s="51"/>
      <c r="E8" s="51"/>
      <c r="F8" s="51"/>
      <c r="G8" s="51"/>
      <c r="H8" s="51"/>
      <c r="I8" s="51"/>
      <c r="J8" s="51"/>
      <c r="K8" s="28">
        <f>SUM(Partneru.izd[[#This Row],[B]:[K]])</f>
        <v>0</v>
      </c>
    </row>
    <row r="9" spans="1:11" x14ac:dyDescent="0.25">
      <c r="A9" s="52" t="str">
        <f>IF(Dalibnieki!B5="","",Dalibnieki!B5)</f>
        <v/>
      </c>
      <c r="B9" s="51"/>
      <c r="C9" s="51"/>
      <c r="D9" s="51"/>
      <c r="E9" s="51"/>
      <c r="F9" s="51"/>
      <c r="G9" s="51"/>
      <c r="H9" s="51"/>
      <c r="I9" s="51"/>
      <c r="J9" s="51"/>
      <c r="K9" s="28">
        <f>SUM(Partneru.izd[[#This Row],[B]:[K]])</f>
        <v>0</v>
      </c>
    </row>
    <row r="10" spans="1:11" x14ac:dyDescent="0.25">
      <c r="A10" s="52" t="str">
        <f>IF(Dalibnieki!B6="","",Dalibnieki!B6)</f>
        <v/>
      </c>
      <c r="B10" s="51"/>
      <c r="C10" s="51"/>
      <c r="D10" s="51"/>
      <c r="E10" s="51"/>
      <c r="F10" s="51"/>
      <c r="G10" s="51"/>
      <c r="H10" s="51"/>
      <c r="I10" s="51"/>
      <c r="J10" s="51"/>
      <c r="K10" s="28">
        <f>SUM(Partneru.izd[[#This Row],[B]:[K]])</f>
        <v>0</v>
      </c>
    </row>
    <row r="11" spans="1:11" x14ac:dyDescent="0.25">
      <c r="A11" s="52" t="str">
        <f>IF(Dalibnieki!B7="","",Dalibnieki!B7)</f>
        <v/>
      </c>
      <c r="B11" s="51"/>
      <c r="C11" s="51"/>
      <c r="D11" s="51"/>
      <c r="E11" s="51"/>
      <c r="F11" s="51"/>
      <c r="G11" s="51"/>
      <c r="H11" s="51"/>
      <c r="I11" s="51"/>
      <c r="J11" s="51"/>
      <c r="K11" s="28">
        <f>SUM(Partneru.izd[[#This Row],[B]:[K]])</f>
        <v>0</v>
      </c>
    </row>
    <row r="12" spans="1:11" x14ac:dyDescent="0.25">
      <c r="A12" s="52" t="str">
        <f>IF(Dalibnieki!B8="","",Dalibnieki!B8)</f>
        <v/>
      </c>
      <c r="B12" s="51"/>
      <c r="C12" s="51"/>
      <c r="D12" s="51"/>
      <c r="E12" s="51"/>
      <c r="F12" s="51"/>
      <c r="G12" s="51"/>
      <c r="H12" s="51"/>
      <c r="I12" s="51"/>
      <c r="J12" s="51"/>
      <c r="K12" s="28">
        <f>SUM(Partneru.izd[[#This Row],[B]:[K]])</f>
        <v>0</v>
      </c>
    </row>
    <row r="13" spans="1:11" x14ac:dyDescent="0.25">
      <c r="A13" s="52" t="str">
        <f>IF(Dalibnieki!B9="","",Dalibnieki!B9)</f>
        <v/>
      </c>
      <c r="B13" s="51"/>
      <c r="C13" s="51"/>
      <c r="D13" s="51"/>
      <c r="E13" s="51"/>
      <c r="F13" s="51"/>
      <c r="G13" s="51"/>
      <c r="H13" s="51"/>
      <c r="I13" s="51"/>
      <c r="J13" s="51"/>
      <c r="K13" s="28">
        <f>SUM(Partneru.izd[[#This Row],[B]:[K]])</f>
        <v>0</v>
      </c>
    </row>
    <row r="14" spans="1:11" x14ac:dyDescent="0.25">
      <c r="A14" s="52" t="str">
        <f>IF(Dalibnieki!B10="","",Dalibnieki!B10)</f>
        <v/>
      </c>
      <c r="B14" s="51"/>
      <c r="C14" s="51"/>
      <c r="D14" s="51"/>
      <c r="E14" s="51"/>
      <c r="F14" s="51"/>
      <c r="G14" s="51"/>
      <c r="H14" s="51"/>
      <c r="I14" s="51"/>
      <c r="J14" s="51"/>
      <c r="K14" s="28">
        <f>SUM(Partneru.izd[[#This Row],[B]:[K]])</f>
        <v>0</v>
      </c>
    </row>
    <row r="15" spans="1:11" x14ac:dyDescent="0.25">
      <c r="A15" s="52" t="str">
        <f>IF(Dalibnieki!B11="","",Dalibnieki!B11)</f>
        <v/>
      </c>
      <c r="B15" s="51"/>
      <c r="C15" s="51"/>
      <c r="D15" s="51"/>
      <c r="E15" s="51"/>
      <c r="F15" s="51"/>
      <c r="G15" s="51"/>
      <c r="H15" s="51"/>
      <c r="I15" s="51"/>
      <c r="J15" s="51"/>
      <c r="K15" s="28">
        <f>SUM(Partneru.izd[[#This Row],[B]:[K]])</f>
        <v>0</v>
      </c>
    </row>
    <row r="16" spans="1:11" x14ac:dyDescent="0.25">
      <c r="A16" s="52" t="str">
        <f>IF(Dalibnieki!B12="","",Dalibnieki!B12)</f>
        <v/>
      </c>
      <c r="B16" s="51"/>
      <c r="C16" s="51"/>
      <c r="D16" s="51"/>
      <c r="E16" s="51"/>
      <c r="F16" s="51"/>
      <c r="G16" s="51"/>
      <c r="H16" s="51"/>
      <c r="I16" s="51"/>
      <c r="J16" s="51"/>
      <c r="K16" s="28">
        <f>SUM(Partneru.izd[[#This Row],[B]:[K]])</f>
        <v>0</v>
      </c>
    </row>
    <row r="17" spans="1:11" x14ac:dyDescent="0.25">
      <c r="A17" s="52" t="str">
        <f>IF(Dalibnieki!B13="","",Dalibnieki!B13)</f>
        <v/>
      </c>
      <c r="B17" s="51"/>
      <c r="C17" s="51"/>
      <c r="D17" s="51"/>
      <c r="E17" s="51"/>
      <c r="F17" s="51"/>
      <c r="G17" s="51"/>
      <c r="H17" s="51"/>
      <c r="I17" s="51"/>
      <c r="J17" s="51"/>
      <c r="K17" s="28">
        <f>SUM(Partneru.izd[[#This Row],[B]:[K]])</f>
        <v>0</v>
      </c>
    </row>
    <row r="18" spans="1:11" x14ac:dyDescent="0.25">
      <c r="A18" s="29" t="s">
        <v>55</v>
      </c>
      <c r="B18" s="30">
        <f>SUBTOTAL(109,Partneru.izd[B])</f>
        <v>0</v>
      </c>
      <c r="C18" s="30">
        <f>SUBTOTAL(109,Partneru.izd[C])</f>
        <v>0</v>
      </c>
      <c r="D18" s="30">
        <f>SUBTOTAL(109,Partneru.izd[D])</f>
        <v>0</v>
      </c>
      <c r="E18" s="30">
        <f>SUBTOTAL(109,Partneru.izd[E])</f>
        <v>0</v>
      </c>
      <c r="F18" s="30">
        <f>SUBTOTAL(109,Partneru.izd[G])</f>
        <v>0</v>
      </c>
      <c r="G18" s="30">
        <f>SUBTOTAL(109,Partneru.izd[H])</f>
        <v>0</v>
      </c>
      <c r="H18" s="30">
        <f>SUBTOTAL(109,Partneru.izd[I])</f>
        <v>0</v>
      </c>
      <c r="I18" s="30">
        <f>SUBTOTAL(109,Partneru.izd[J])</f>
        <v>0</v>
      </c>
      <c r="J18" s="30">
        <f>SUBTOTAL(109,Partneru.izd[K])</f>
        <v>0</v>
      </c>
      <c r="K18" s="30">
        <f>SUBTOTAL(109,Partneru.izd[L])</f>
        <v>0</v>
      </c>
    </row>
    <row r="19" spans="1:11" x14ac:dyDescent="0.25">
      <c r="A19" s="31"/>
    </row>
    <row r="20" spans="1:11" x14ac:dyDescent="0.25">
      <c r="A20" s="31"/>
    </row>
    <row r="21" spans="1:11" x14ac:dyDescent="0.25">
      <c r="A21" s="31"/>
    </row>
    <row r="22" spans="1:11" x14ac:dyDescent="0.25">
      <c r="A22" s="31"/>
    </row>
    <row r="23" spans="1:11" x14ac:dyDescent="0.25">
      <c r="A23" s="31"/>
    </row>
    <row r="24" spans="1:11" x14ac:dyDescent="0.25">
      <c r="A24" s="31"/>
    </row>
    <row r="25" spans="1:11" x14ac:dyDescent="0.25">
      <c r="A25" s="31"/>
    </row>
    <row r="26" spans="1:11" x14ac:dyDescent="0.25">
      <c r="A26" s="31"/>
    </row>
    <row r="27" spans="1:11" x14ac:dyDescent="0.25">
      <c r="A27" s="31"/>
    </row>
    <row r="28" spans="1:11" x14ac:dyDescent="0.25">
      <c r="A28" s="31"/>
    </row>
    <row r="29" spans="1:11" x14ac:dyDescent="0.25">
      <c r="A29" s="31"/>
    </row>
    <row r="30" spans="1:11" x14ac:dyDescent="0.25">
      <c r="A30" s="31"/>
    </row>
    <row r="31" spans="1:11" x14ac:dyDescent="0.25">
      <c r="A31" s="31"/>
    </row>
    <row r="32" spans="1:11" x14ac:dyDescent="0.25">
      <c r="A32" s="31"/>
    </row>
    <row r="33" spans="1:1" x14ac:dyDescent="0.25">
      <c r="A33" s="31"/>
    </row>
    <row r="34" spans="1:1" x14ac:dyDescent="0.25">
      <c r="A34" s="31"/>
    </row>
    <row r="35" spans="1:1" x14ac:dyDescent="0.25">
      <c r="A35" s="31"/>
    </row>
    <row r="36" spans="1:1" x14ac:dyDescent="0.25">
      <c r="A36" s="31"/>
    </row>
    <row r="37" spans="1:1" x14ac:dyDescent="0.25">
      <c r="A37" s="31"/>
    </row>
    <row r="38" spans="1:1" x14ac:dyDescent="0.25">
      <c r="A38" s="31"/>
    </row>
    <row r="39" spans="1:1" x14ac:dyDescent="0.25">
      <c r="A39" s="31"/>
    </row>
    <row r="40" spans="1:1" x14ac:dyDescent="0.25">
      <c r="A40" s="31"/>
    </row>
    <row r="41" spans="1:1" x14ac:dyDescent="0.25">
      <c r="A41" s="31"/>
    </row>
    <row r="42" spans="1:1" x14ac:dyDescent="0.25">
      <c r="A42" s="31"/>
    </row>
    <row r="43" spans="1:1" x14ac:dyDescent="0.25">
      <c r="A43" s="31"/>
    </row>
    <row r="44" spans="1:1" x14ac:dyDescent="0.25">
      <c r="A44" s="31"/>
    </row>
    <row r="45" spans="1:1" x14ac:dyDescent="0.25">
      <c r="A45" s="31"/>
    </row>
    <row r="46" spans="1:1" x14ac:dyDescent="0.25">
      <c r="A46" s="31"/>
    </row>
    <row r="47" spans="1:1" x14ac:dyDescent="0.25">
      <c r="A47" s="31"/>
    </row>
    <row r="48" spans="1:1" x14ac:dyDescent="0.25">
      <c r="A48" s="31"/>
    </row>
    <row r="49" spans="1:1" x14ac:dyDescent="0.25">
      <c r="A49" s="31"/>
    </row>
    <row r="50" spans="1:1" x14ac:dyDescent="0.25">
      <c r="A50" s="31"/>
    </row>
    <row r="51" spans="1:1" x14ac:dyDescent="0.25">
      <c r="A51" s="31"/>
    </row>
    <row r="52" spans="1:1" x14ac:dyDescent="0.25">
      <c r="A52" s="31"/>
    </row>
    <row r="53" spans="1:1" x14ac:dyDescent="0.25">
      <c r="A53" s="31"/>
    </row>
    <row r="54" spans="1:1" x14ac:dyDescent="0.25">
      <c r="A54" s="31"/>
    </row>
    <row r="55" spans="1:1" x14ac:dyDescent="0.25">
      <c r="A55" s="31"/>
    </row>
    <row r="56" spans="1:1" x14ac:dyDescent="0.25">
      <c r="A56" s="31"/>
    </row>
    <row r="57" spans="1:1" x14ac:dyDescent="0.25">
      <c r="A57" s="31"/>
    </row>
    <row r="58" spans="1:1" x14ac:dyDescent="0.25">
      <c r="A58" s="31"/>
    </row>
    <row r="59" spans="1:1" x14ac:dyDescent="0.25">
      <c r="A59" s="31"/>
    </row>
    <row r="60" spans="1:1" x14ac:dyDescent="0.25">
      <c r="A60" s="31"/>
    </row>
    <row r="61" spans="1:1" x14ac:dyDescent="0.25">
      <c r="A61" s="31"/>
    </row>
    <row r="62" spans="1:1" x14ac:dyDescent="0.25">
      <c r="A62" s="31"/>
    </row>
    <row r="63" spans="1:1" x14ac:dyDescent="0.25">
      <c r="A63" s="31"/>
    </row>
    <row r="64" spans="1:1" x14ac:dyDescent="0.25">
      <c r="A64" s="31"/>
    </row>
    <row r="65" spans="1:1" x14ac:dyDescent="0.25">
      <c r="A65" s="31"/>
    </row>
    <row r="66" spans="1:1" x14ac:dyDescent="0.25">
      <c r="A66" s="31"/>
    </row>
    <row r="67" spans="1:1" x14ac:dyDescent="0.25">
      <c r="A67" s="31"/>
    </row>
    <row r="68" spans="1:1" x14ac:dyDescent="0.25">
      <c r="A68" s="31"/>
    </row>
    <row r="69" spans="1:1" x14ac:dyDescent="0.25">
      <c r="A69" s="31"/>
    </row>
    <row r="70" spans="1:1" x14ac:dyDescent="0.25">
      <c r="A70" s="31"/>
    </row>
    <row r="71" spans="1:1" x14ac:dyDescent="0.25">
      <c r="A71" s="31"/>
    </row>
    <row r="72" spans="1:1" x14ac:dyDescent="0.25">
      <c r="A72" s="31"/>
    </row>
    <row r="73" spans="1:1" x14ac:dyDescent="0.25">
      <c r="A73" s="31"/>
    </row>
    <row r="74" spans="1:1" x14ac:dyDescent="0.25">
      <c r="A74" s="31"/>
    </row>
    <row r="75" spans="1:1" x14ac:dyDescent="0.25">
      <c r="A75" s="31"/>
    </row>
    <row r="76" spans="1:1" x14ac:dyDescent="0.25">
      <c r="A76" s="31"/>
    </row>
    <row r="77" spans="1:1" x14ac:dyDescent="0.25">
      <c r="A77" s="31"/>
    </row>
    <row r="78" spans="1:1" x14ac:dyDescent="0.25">
      <c r="A78" s="31"/>
    </row>
    <row r="79" spans="1:1" x14ac:dyDescent="0.25">
      <c r="A79" s="31"/>
    </row>
    <row r="80" spans="1:1" x14ac:dyDescent="0.25">
      <c r="A80" s="31"/>
    </row>
    <row r="81" spans="1:1" x14ac:dyDescent="0.25">
      <c r="A81" s="31"/>
    </row>
    <row r="82" spans="1:1" x14ac:dyDescent="0.25">
      <c r="A82" s="31"/>
    </row>
    <row r="83" spans="1:1" x14ac:dyDescent="0.25">
      <c r="A83" s="31"/>
    </row>
    <row r="84" spans="1:1" x14ac:dyDescent="0.25">
      <c r="A84" s="31"/>
    </row>
    <row r="85" spans="1:1" x14ac:dyDescent="0.25">
      <c r="A85" s="31"/>
    </row>
    <row r="86" spans="1:1" x14ac:dyDescent="0.25">
      <c r="A86" s="31"/>
    </row>
    <row r="87" spans="1:1" x14ac:dyDescent="0.25">
      <c r="A87" s="31"/>
    </row>
    <row r="88" spans="1:1" x14ac:dyDescent="0.25">
      <c r="A88" s="31"/>
    </row>
    <row r="89" spans="1:1" x14ac:dyDescent="0.25">
      <c r="A89" s="31"/>
    </row>
    <row r="90" spans="1:1" x14ac:dyDescent="0.25">
      <c r="A90" s="31"/>
    </row>
    <row r="91" spans="1:1" x14ac:dyDescent="0.25">
      <c r="A91" s="31"/>
    </row>
    <row r="92" spans="1:1" x14ac:dyDescent="0.25">
      <c r="A92" s="31"/>
    </row>
    <row r="93" spans="1:1" x14ac:dyDescent="0.25">
      <c r="A93" s="31"/>
    </row>
    <row r="94" spans="1:1" x14ac:dyDescent="0.25">
      <c r="A94" s="31"/>
    </row>
    <row r="95" spans="1:1" x14ac:dyDescent="0.25">
      <c r="A95" s="31"/>
    </row>
    <row r="96" spans="1:1" x14ac:dyDescent="0.25">
      <c r="A96" s="31"/>
    </row>
    <row r="97" spans="1:1" x14ac:dyDescent="0.25">
      <c r="A97" s="31"/>
    </row>
    <row r="98" spans="1:1" x14ac:dyDescent="0.25">
      <c r="A98" s="31"/>
    </row>
    <row r="99" spans="1:1" x14ac:dyDescent="0.25">
      <c r="A99" s="31"/>
    </row>
    <row r="100" spans="1:1" x14ac:dyDescent="0.25">
      <c r="A100" s="31"/>
    </row>
    <row r="101" spans="1:1" x14ac:dyDescent="0.25">
      <c r="A101" s="31"/>
    </row>
    <row r="102" spans="1:1" x14ac:dyDescent="0.25">
      <c r="A102" s="31"/>
    </row>
    <row r="103" spans="1:1" x14ac:dyDescent="0.25">
      <c r="A103" s="31"/>
    </row>
    <row r="104" spans="1:1" x14ac:dyDescent="0.25">
      <c r="A104" s="31"/>
    </row>
    <row r="105" spans="1:1" x14ac:dyDescent="0.25">
      <c r="A105" s="31"/>
    </row>
    <row r="106" spans="1:1" x14ac:dyDescent="0.25">
      <c r="A106" s="31"/>
    </row>
    <row r="107" spans="1:1" x14ac:dyDescent="0.25">
      <c r="A107" s="31"/>
    </row>
    <row r="108" spans="1:1" x14ac:dyDescent="0.25">
      <c r="A108" s="31"/>
    </row>
    <row r="109" spans="1:1" x14ac:dyDescent="0.25">
      <c r="A109" s="31"/>
    </row>
    <row r="110" spans="1:1" x14ac:dyDescent="0.25">
      <c r="A110" s="31"/>
    </row>
    <row r="111" spans="1:1" x14ac:dyDescent="0.25">
      <c r="A111" s="31"/>
    </row>
    <row r="112" spans="1:1" x14ac:dyDescent="0.25">
      <c r="A112" s="31"/>
    </row>
    <row r="113" spans="1:1" x14ac:dyDescent="0.25">
      <c r="A113" s="31"/>
    </row>
    <row r="114" spans="1:1" x14ac:dyDescent="0.25">
      <c r="A114" s="31"/>
    </row>
    <row r="115" spans="1:1" x14ac:dyDescent="0.25">
      <c r="A115" s="31"/>
    </row>
  </sheetData>
  <mergeCells count="11">
    <mergeCell ref="K4:K5"/>
    <mergeCell ref="A4:A5"/>
    <mergeCell ref="A3:K3"/>
    <mergeCell ref="B4:B5"/>
    <mergeCell ref="C4:C5"/>
    <mergeCell ref="D4:D5"/>
    <mergeCell ref="E4:F4"/>
    <mergeCell ref="G4:G5"/>
    <mergeCell ref="H4:H5"/>
    <mergeCell ref="I4:I5"/>
    <mergeCell ref="J4:J5"/>
  </mergeCells>
  <pageMargins left="0.70866141732283472" right="0.70866141732283472" top="0.74803149606299213" bottom="0.74803149606299213" header="0.31496062992125984" footer="0.31496062992125984"/>
  <pageSetup paperSize="9" scale="84"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03"/>
  <sheetViews>
    <sheetView topLeftCell="A16" workbookViewId="0">
      <selection activeCell="E42" sqref="E42"/>
    </sheetView>
  </sheetViews>
  <sheetFormatPr defaultRowHeight="14.4" x14ac:dyDescent="0.3"/>
  <cols>
    <col min="1" max="1" width="21" customWidth="1"/>
    <col min="2" max="2" width="11.109375" bestFit="1" customWidth="1"/>
    <col min="3" max="9" width="13.109375" customWidth="1"/>
  </cols>
  <sheetData>
    <row r="2" spans="1:9" x14ac:dyDescent="0.3">
      <c r="A2" s="143" t="s">
        <v>110</v>
      </c>
      <c r="B2" s="143"/>
      <c r="C2" s="143"/>
      <c r="D2" s="143"/>
      <c r="E2" s="143"/>
      <c r="F2" s="143"/>
      <c r="G2" s="143"/>
      <c r="H2" s="143"/>
      <c r="I2" s="143"/>
    </row>
    <row r="3" spans="1:9" ht="15" customHeight="1" x14ac:dyDescent="0.3">
      <c r="A3" s="159" t="s">
        <v>106</v>
      </c>
      <c r="B3" s="160"/>
      <c r="C3" s="156" t="s">
        <v>56</v>
      </c>
      <c r="D3" s="157" t="s">
        <v>40</v>
      </c>
      <c r="E3" s="158" t="s">
        <v>14</v>
      </c>
      <c r="F3" s="158"/>
      <c r="G3" s="158"/>
      <c r="H3" s="158"/>
      <c r="I3" s="157" t="s">
        <v>41</v>
      </c>
    </row>
    <row r="4" spans="1:9" ht="41.4" x14ac:dyDescent="0.3">
      <c r="A4" s="161"/>
      <c r="B4" s="162"/>
      <c r="C4" s="156"/>
      <c r="D4" s="157"/>
      <c r="E4" s="49" t="s">
        <v>37</v>
      </c>
      <c r="F4" s="49" t="s">
        <v>39</v>
      </c>
      <c r="G4" s="49" t="s">
        <v>54</v>
      </c>
      <c r="H4" s="49" t="s">
        <v>38</v>
      </c>
      <c r="I4" s="157"/>
    </row>
    <row r="5" spans="1:9" x14ac:dyDescent="0.3">
      <c r="A5" s="163" t="s">
        <v>107</v>
      </c>
      <c r="B5" s="164"/>
      <c r="C5" s="54">
        <f>SUM(D5,H5,I5)</f>
        <v>0</v>
      </c>
      <c r="D5" s="54"/>
      <c r="E5" s="54"/>
      <c r="F5" s="54"/>
      <c r="G5" s="55"/>
      <c r="H5" s="54">
        <f>SUM(E5:G5)</f>
        <v>0</v>
      </c>
      <c r="I5" s="54"/>
    </row>
    <row r="6" spans="1:9" x14ac:dyDescent="0.3">
      <c r="A6" s="163" t="s">
        <v>113</v>
      </c>
      <c r="B6" s="164"/>
      <c r="C6" s="54">
        <f t="shared" ref="C6:C13" si="0">SUM(D6,H6,I6)</f>
        <v>0</v>
      </c>
      <c r="D6" s="54"/>
      <c r="E6" s="54"/>
      <c r="F6" s="54"/>
      <c r="G6" s="55"/>
      <c r="H6" s="54">
        <f t="shared" ref="H6:H10" si="1">SUM(E6:G6)</f>
        <v>0</v>
      </c>
      <c r="I6" s="54"/>
    </row>
    <row r="7" spans="1:9" x14ac:dyDescent="0.3">
      <c r="A7" s="163" t="s">
        <v>112</v>
      </c>
      <c r="B7" s="164"/>
      <c r="C7" s="54">
        <f t="shared" si="0"/>
        <v>0</v>
      </c>
      <c r="D7" s="54"/>
      <c r="E7" s="54"/>
      <c r="F7" s="54"/>
      <c r="G7" s="55"/>
      <c r="H7" s="54">
        <f t="shared" si="1"/>
        <v>0</v>
      </c>
      <c r="I7" s="54"/>
    </row>
    <row r="8" spans="1:9" x14ac:dyDescent="0.3">
      <c r="A8" s="163" t="s">
        <v>114</v>
      </c>
      <c r="B8" s="164"/>
      <c r="C8" s="54">
        <f t="shared" si="0"/>
        <v>0</v>
      </c>
      <c r="D8" s="54"/>
      <c r="E8" s="54"/>
      <c r="F8" s="55"/>
      <c r="G8" s="54"/>
      <c r="H8" s="54">
        <f t="shared" si="1"/>
        <v>0</v>
      </c>
      <c r="I8" s="54"/>
    </row>
    <row r="9" spans="1:9" x14ac:dyDescent="0.3">
      <c r="A9" s="163" t="s">
        <v>115</v>
      </c>
      <c r="B9" s="164"/>
      <c r="C9" s="54">
        <f t="shared" si="0"/>
        <v>0</v>
      </c>
      <c r="D9" s="54"/>
      <c r="E9" s="55"/>
      <c r="F9" s="55"/>
      <c r="G9" s="55"/>
      <c r="H9" s="55"/>
      <c r="I9" s="54"/>
    </row>
    <row r="10" spans="1:9" x14ac:dyDescent="0.3">
      <c r="A10" s="163" t="s">
        <v>116</v>
      </c>
      <c r="B10" s="164"/>
      <c r="C10" s="54">
        <f t="shared" si="0"/>
        <v>0</v>
      </c>
      <c r="D10" s="54"/>
      <c r="E10" s="60"/>
      <c r="F10" s="60"/>
      <c r="G10" s="55"/>
      <c r="H10" s="54">
        <f t="shared" si="1"/>
        <v>0</v>
      </c>
      <c r="I10" s="54"/>
    </row>
    <row r="11" spans="1:9" x14ac:dyDescent="0.3">
      <c r="A11" s="163" t="s">
        <v>117</v>
      </c>
      <c r="B11" s="164"/>
      <c r="C11" s="54">
        <f t="shared" si="0"/>
        <v>0</v>
      </c>
      <c r="D11" s="54"/>
      <c r="E11" s="55"/>
      <c r="F11" s="55"/>
      <c r="G11" s="55"/>
      <c r="H11" s="55"/>
      <c r="I11" s="54"/>
    </row>
    <row r="12" spans="1:9" x14ac:dyDescent="0.3">
      <c r="A12" s="163" t="s">
        <v>118</v>
      </c>
      <c r="B12" s="164"/>
      <c r="C12" s="54">
        <f t="shared" si="0"/>
        <v>0</v>
      </c>
      <c r="D12" s="54"/>
      <c r="E12" s="55"/>
      <c r="F12" s="55"/>
      <c r="G12" s="55"/>
      <c r="H12" s="55"/>
      <c r="I12" s="54"/>
    </row>
    <row r="13" spans="1:9" ht="15" thickBot="1" x14ac:dyDescent="0.35">
      <c r="A13" s="170" t="s">
        <v>108</v>
      </c>
      <c r="B13" s="171"/>
      <c r="C13" s="54">
        <f t="shared" si="0"/>
        <v>0</v>
      </c>
      <c r="D13" s="56"/>
      <c r="E13" s="57"/>
      <c r="F13" s="57"/>
      <c r="G13" s="57"/>
      <c r="H13" s="55"/>
      <c r="I13" s="56"/>
    </row>
    <row r="14" spans="1:9" x14ac:dyDescent="0.3">
      <c r="A14" s="165" t="s">
        <v>55</v>
      </c>
      <c r="B14" s="166"/>
      <c r="C14" s="58">
        <f t="shared" ref="C14:I14" si="2">SUM(C5:C13)</f>
        <v>0</v>
      </c>
      <c r="D14" s="58">
        <f t="shared" si="2"/>
        <v>0</v>
      </c>
      <c r="E14" s="58">
        <f t="shared" si="2"/>
        <v>0</v>
      </c>
      <c r="F14" s="58">
        <f t="shared" si="2"/>
        <v>0</v>
      </c>
      <c r="G14" s="58">
        <f t="shared" si="2"/>
        <v>0</v>
      </c>
      <c r="H14" s="58">
        <f t="shared" si="2"/>
        <v>0</v>
      </c>
      <c r="I14" s="58">
        <f t="shared" si="2"/>
        <v>0</v>
      </c>
    </row>
    <row r="15" spans="1:9" ht="15" customHeight="1" x14ac:dyDescent="0.3">
      <c r="A15" s="167" t="s">
        <v>109</v>
      </c>
      <c r="B15" s="168"/>
      <c r="C15" s="169"/>
      <c r="D15" s="59">
        <f t="shared" ref="D15:I15" si="3">IF($C$14=0,0,D14/$C$14)</f>
        <v>0</v>
      </c>
      <c r="E15" s="59">
        <f t="shared" si="3"/>
        <v>0</v>
      </c>
      <c r="F15" s="59">
        <f t="shared" si="3"/>
        <v>0</v>
      </c>
      <c r="G15" s="59">
        <f t="shared" si="3"/>
        <v>0</v>
      </c>
      <c r="H15" s="59">
        <f t="shared" si="3"/>
        <v>0</v>
      </c>
      <c r="I15" s="59">
        <f t="shared" si="3"/>
        <v>0</v>
      </c>
    </row>
    <row r="18" spans="1:9" x14ac:dyDescent="0.3">
      <c r="A18" s="143" t="s">
        <v>103</v>
      </c>
      <c r="B18" s="143"/>
      <c r="C18" s="143"/>
      <c r="D18" s="143"/>
      <c r="E18" s="143"/>
      <c r="F18" s="143"/>
      <c r="G18" s="143"/>
      <c r="H18" s="143"/>
      <c r="I18" s="143"/>
    </row>
    <row r="19" spans="1:9" x14ac:dyDescent="0.3">
      <c r="A19" s="152" t="s">
        <v>51</v>
      </c>
      <c r="B19" s="153"/>
      <c r="C19" s="156" t="s">
        <v>56</v>
      </c>
      <c r="D19" s="157" t="s">
        <v>40</v>
      </c>
      <c r="E19" s="158" t="s">
        <v>14</v>
      </c>
      <c r="F19" s="158"/>
      <c r="G19" s="158"/>
      <c r="H19" s="158"/>
      <c r="I19" s="157" t="s">
        <v>41</v>
      </c>
    </row>
    <row r="20" spans="1:9" ht="41.4" x14ac:dyDescent="0.3">
      <c r="A20" s="154"/>
      <c r="B20" s="155"/>
      <c r="C20" s="156"/>
      <c r="D20" s="157"/>
      <c r="E20" s="49" t="s">
        <v>37</v>
      </c>
      <c r="F20" s="49" t="s">
        <v>123</v>
      </c>
      <c r="G20" s="49" t="s">
        <v>54</v>
      </c>
      <c r="H20" s="49" t="s">
        <v>38</v>
      </c>
      <c r="I20" s="157"/>
    </row>
    <row r="21" spans="1:9" x14ac:dyDescent="0.3">
      <c r="A21" s="150" t="str">
        <f>IF(Dalibnieki!B3="","",Dalibnieki!B3)</f>
        <v/>
      </c>
      <c r="B21" s="33" t="s">
        <v>73</v>
      </c>
      <c r="C21" s="34">
        <f>SUM(D21,H21,I21)</f>
        <v>0</v>
      </c>
      <c r="D21" s="34"/>
      <c r="E21" s="34"/>
      <c r="F21" s="34"/>
      <c r="G21" s="34"/>
      <c r="H21" s="34">
        <f>SUM(E21:G21)</f>
        <v>0</v>
      </c>
      <c r="I21" s="34"/>
    </row>
    <row r="22" spans="1:9" x14ac:dyDescent="0.3">
      <c r="A22" s="151"/>
      <c r="B22" s="35" t="s">
        <v>74</v>
      </c>
      <c r="C22" s="32"/>
      <c r="D22" s="36">
        <f>IF($C21=0,0,D21/$C21)</f>
        <v>0</v>
      </c>
      <c r="E22" s="36">
        <f t="shared" ref="E22:I22" si="4">IF($C21=0,0,E21/$C21)</f>
        <v>0</v>
      </c>
      <c r="F22" s="36">
        <f t="shared" si="4"/>
        <v>0</v>
      </c>
      <c r="G22" s="36">
        <f t="shared" si="4"/>
        <v>0</v>
      </c>
      <c r="H22" s="36">
        <f t="shared" si="4"/>
        <v>0</v>
      </c>
      <c r="I22" s="36">
        <f t="shared" si="4"/>
        <v>0</v>
      </c>
    </row>
    <row r="23" spans="1:9" x14ac:dyDescent="0.3">
      <c r="A23" s="150" t="str">
        <f>IF(Dalibnieki!B4="","",Dalibnieki!B4)</f>
        <v/>
      </c>
      <c r="B23" s="33" t="s">
        <v>73</v>
      </c>
      <c r="C23" s="34">
        <f>SUM(D23,H23,I23)</f>
        <v>0</v>
      </c>
      <c r="D23" s="34"/>
      <c r="E23" s="34"/>
      <c r="F23" s="34"/>
      <c r="G23" s="34"/>
      <c r="H23" s="34">
        <f>SUM(E23:G23)</f>
        <v>0</v>
      </c>
      <c r="I23" s="34"/>
    </row>
    <row r="24" spans="1:9" x14ac:dyDescent="0.3">
      <c r="A24" s="151"/>
      <c r="B24" s="35" t="s">
        <v>74</v>
      </c>
      <c r="C24" s="32"/>
      <c r="D24" s="36">
        <f>IF($C23=0,0,D23/$C23)</f>
        <v>0</v>
      </c>
      <c r="E24" s="36">
        <f t="shared" ref="E24:I24" si="5">IF($C23=0,0,E23/$C23)</f>
        <v>0</v>
      </c>
      <c r="F24" s="36">
        <f t="shared" si="5"/>
        <v>0</v>
      </c>
      <c r="G24" s="36">
        <f t="shared" si="5"/>
        <v>0</v>
      </c>
      <c r="H24" s="36">
        <f t="shared" si="5"/>
        <v>0</v>
      </c>
      <c r="I24" s="36">
        <f t="shared" si="5"/>
        <v>0</v>
      </c>
    </row>
    <row r="25" spans="1:9" x14ac:dyDescent="0.3">
      <c r="A25" s="150" t="str">
        <f>IF(Dalibnieki!B5="","",Dalibnieki!B5)</f>
        <v/>
      </c>
      <c r="B25" s="33" t="s">
        <v>73</v>
      </c>
      <c r="C25" s="34">
        <f>SUM(D25,H25,I25)</f>
        <v>0</v>
      </c>
      <c r="D25" s="34"/>
      <c r="E25" s="34"/>
      <c r="F25" s="34"/>
      <c r="G25" s="34"/>
      <c r="H25" s="34">
        <f>SUM(E25:G25)</f>
        <v>0</v>
      </c>
      <c r="I25" s="34"/>
    </row>
    <row r="26" spans="1:9" x14ac:dyDescent="0.3">
      <c r="A26" s="151"/>
      <c r="B26" s="35" t="s">
        <v>74</v>
      </c>
      <c r="C26" s="32"/>
      <c r="D26" s="36">
        <f>IF($C25=0,0,D25/$C25)</f>
        <v>0</v>
      </c>
      <c r="E26" s="36">
        <f t="shared" ref="E26:I26" si="6">IF($C25=0,0,E25/$C25)</f>
        <v>0</v>
      </c>
      <c r="F26" s="36">
        <f t="shared" si="6"/>
        <v>0</v>
      </c>
      <c r="G26" s="36">
        <f t="shared" si="6"/>
        <v>0</v>
      </c>
      <c r="H26" s="36">
        <f t="shared" si="6"/>
        <v>0</v>
      </c>
      <c r="I26" s="36">
        <f t="shared" si="6"/>
        <v>0</v>
      </c>
    </row>
    <row r="27" spans="1:9" x14ac:dyDescent="0.3">
      <c r="A27" s="150" t="str">
        <f>IF(Dalibnieki!B6="","",Dalibnieki!B6)</f>
        <v/>
      </c>
      <c r="B27" s="33" t="s">
        <v>73</v>
      </c>
      <c r="C27" s="34">
        <f>SUM(D27,H27,I27)</f>
        <v>0</v>
      </c>
      <c r="D27" s="34"/>
      <c r="E27" s="34"/>
      <c r="F27" s="34"/>
      <c r="G27" s="34"/>
      <c r="H27" s="34">
        <f>SUM(E27:G27)</f>
        <v>0</v>
      </c>
      <c r="I27" s="34"/>
    </row>
    <row r="28" spans="1:9" x14ac:dyDescent="0.3">
      <c r="A28" s="151"/>
      <c r="B28" s="35" t="s">
        <v>74</v>
      </c>
      <c r="C28" s="32"/>
      <c r="D28" s="36">
        <f>IF($C27=0,0,D27/$C27)</f>
        <v>0</v>
      </c>
      <c r="E28" s="36">
        <f t="shared" ref="E28:I28" si="7">IF($C27=0,0,E27/$C27)</f>
        <v>0</v>
      </c>
      <c r="F28" s="36">
        <f t="shared" si="7"/>
        <v>0</v>
      </c>
      <c r="G28" s="36">
        <f t="shared" si="7"/>
        <v>0</v>
      </c>
      <c r="H28" s="36">
        <f t="shared" si="7"/>
        <v>0</v>
      </c>
      <c r="I28" s="36">
        <f t="shared" si="7"/>
        <v>0</v>
      </c>
    </row>
    <row r="29" spans="1:9" x14ac:dyDescent="0.3">
      <c r="A29" s="150" t="str">
        <f>IF(Dalibnieki!B7="","",Dalibnieki!B7)</f>
        <v/>
      </c>
      <c r="B29" s="33" t="s">
        <v>73</v>
      </c>
      <c r="C29" s="34">
        <f>SUM(D29,H29,I29)</f>
        <v>0</v>
      </c>
      <c r="D29" s="34"/>
      <c r="E29" s="34"/>
      <c r="F29" s="34"/>
      <c r="G29" s="34"/>
      <c r="H29" s="34">
        <f>SUM(E29:G29)</f>
        <v>0</v>
      </c>
      <c r="I29" s="34"/>
    </row>
    <row r="30" spans="1:9" x14ac:dyDescent="0.3">
      <c r="A30" s="151"/>
      <c r="B30" s="35" t="s">
        <v>74</v>
      </c>
      <c r="C30" s="32"/>
      <c r="D30" s="36">
        <f>IF($C29=0,0,D29/$C29)</f>
        <v>0</v>
      </c>
      <c r="E30" s="36">
        <f t="shared" ref="E30:I30" si="8">IF($C29=0,0,E29/$C29)</f>
        <v>0</v>
      </c>
      <c r="F30" s="36">
        <f t="shared" si="8"/>
        <v>0</v>
      </c>
      <c r="G30" s="36">
        <f t="shared" si="8"/>
        <v>0</v>
      </c>
      <c r="H30" s="36">
        <f t="shared" si="8"/>
        <v>0</v>
      </c>
      <c r="I30" s="36">
        <f t="shared" si="8"/>
        <v>0</v>
      </c>
    </row>
    <row r="31" spans="1:9" x14ac:dyDescent="0.3">
      <c r="A31" s="150" t="str">
        <f>IF(Dalibnieki!B8="","",Dalibnieki!B8)</f>
        <v/>
      </c>
      <c r="B31" s="33" t="s">
        <v>73</v>
      </c>
      <c r="C31" s="34">
        <f>SUM(D31,H31,I31)</f>
        <v>0</v>
      </c>
      <c r="D31" s="34"/>
      <c r="E31" s="34"/>
      <c r="F31" s="34"/>
      <c r="G31" s="34"/>
      <c r="H31" s="34">
        <f>SUM(E31:G31)</f>
        <v>0</v>
      </c>
      <c r="I31" s="34"/>
    </row>
    <row r="32" spans="1:9" x14ac:dyDescent="0.3">
      <c r="A32" s="151"/>
      <c r="B32" s="35" t="s">
        <v>74</v>
      </c>
      <c r="C32" s="32"/>
      <c r="D32" s="36">
        <f>IF($C31=0,0,D31/$C31)</f>
        <v>0</v>
      </c>
      <c r="E32" s="36">
        <f t="shared" ref="E32:I32" si="9">IF($C31=0,0,E31/$C31)</f>
        <v>0</v>
      </c>
      <c r="F32" s="36">
        <f t="shared" si="9"/>
        <v>0</v>
      </c>
      <c r="G32" s="36">
        <f t="shared" si="9"/>
        <v>0</v>
      </c>
      <c r="H32" s="36">
        <f t="shared" si="9"/>
        <v>0</v>
      </c>
      <c r="I32" s="36">
        <f t="shared" si="9"/>
        <v>0</v>
      </c>
    </row>
    <row r="33" spans="1:9" x14ac:dyDescent="0.3">
      <c r="A33" s="150" t="str">
        <f>IF(Dalibnieki!B9="","",Dalibnieki!B9)</f>
        <v/>
      </c>
      <c r="B33" s="33" t="s">
        <v>73</v>
      </c>
      <c r="C33" s="34">
        <f>SUM(D33,H33,I33)</f>
        <v>0</v>
      </c>
      <c r="D33" s="34"/>
      <c r="E33" s="34"/>
      <c r="F33" s="34"/>
      <c r="G33" s="34"/>
      <c r="H33" s="34">
        <f>SUM(E33:G33)</f>
        <v>0</v>
      </c>
      <c r="I33" s="34"/>
    </row>
    <row r="34" spans="1:9" x14ac:dyDescent="0.3">
      <c r="A34" s="151"/>
      <c r="B34" s="35" t="s">
        <v>74</v>
      </c>
      <c r="C34" s="32"/>
      <c r="D34" s="36">
        <f>IF($C33=0,0,D33/$C33)</f>
        <v>0</v>
      </c>
      <c r="E34" s="36">
        <f t="shared" ref="E34:I34" si="10">IF($C33=0,0,E33/$C33)</f>
        <v>0</v>
      </c>
      <c r="F34" s="36">
        <f t="shared" si="10"/>
        <v>0</v>
      </c>
      <c r="G34" s="36">
        <f t="shared" si="10"/>
        <v>0</v>
      </c>
      <c r="H34" s="36">
        <f t="shared" si="10"/>
        <v>0</v>
      </c>
      <c r="I34" s="36">
        <f t="shared" si="10"/>
        <v>0</v>
      </c>
    </row>
    <row r="35" spans="1:9" x14ac:dyDescent="0.3">
      <c r="A35" s="150" t="str">
        <f>IF(Dalibnieki!B10="","",Dalibnieki!B10)</f>
        <v/>
      </c>
      <c r="B35" s="33" t="s">
        <v>73</v>
      </c>
      <c r="C35" s="34">
        <f>SUM(D35,H35,I35)</f>
        <v>0</v>
      </c>
      <c r="D35" s="34"/>
      <c r="E35" s="34"/>
      <c r="F35" s="34"/>
      <c r="G35" s="34"/>
      <c r="H35" s="34">
        <f>SUM(E35:G35)</f>
        <v>0</v>
      </c>
      <c r="I35" s="34"/>
    </row>
    <row r="36" spans="1:9" x14ac:dyDescent="0.3">
      <c r="A36" s="151"/>
      <c r="B36" s="35" t="s">
        <v>74</v>
      </c>
      <c r="C36" s="32"/>
      <c r="D36" s="36">
        <f>IF($C35=0,0,D35/$C35)</f>
        <v>0</v>
      </c>
      <c r="E36" s="36">
        <f t="shared" ref="E36:I36" si="11">IF($C35=0,0,E35/$C35)</f>
        <v>0</v>
      </c>
      <c r="F36" s="36">
        <f t="shared" si="11"/>
        <v>0</v>
      </c>
      <c r="G36" s="36">
        <f t="shared" si="11"/>
        <v>0</v>
      </c>
      <c r="H36" s="36">
        <f t="shared" si="11"/>
        <v>0</v>
      </c>
      <c r="I36" s="36">
        <f t="shared" si="11"/>
        <v>0</v>
      </c>
    </row>
    <row r="37" spans="1:9" x14ac:dyDescent="0.3">
      <c r="A37" s="150" t="str">
        <f>IF(Dalibnieki!B11="","",Dalibnieki!B11)</f>
        <v/>
      </c>
      <c r="B37" s="33" t="s">
        <v>73</v>
      </c>
      <c r="C37" s="34">
        <f>SUM(D37,H37,I37)</f>
        <v>0</v>
      </c>
      <c r="D37" s="34"/>
      <c r="E37" s="34"/>
      <c r="F37" s="34"/>
      <c r="G37" s="34"/>
      <c r="H37" s="34">
        <f>SUM(E37:G37)</f>
        <v>0</v>
      </c>
      <c r="I37" s="34"/>
    </row>
    <row r="38" spans="1:9" x14ac:dyDescent="0.3">
      <c r="A38" s="151"/>
      <c r="B38" s="35" t="s">
        <v>74</v>
      </c>
      <c r="C38" s="32"/>
      <c r="D38" s="36">
        <f>IF($C37=0,0,D37/$C37)</f>
        <v>0</v>
      </c>
      <c r="E38" s="36">
        <f t="shared" ref="E38:I38" si="12">IF($C37=0,0,E37/$C37)</f>
        <v>0</v>
      </c>
      <c r="F38" s="36">
        <f t="shared" si="12"/>
        <v>0</v>
      </c>
      <c r="G38" s="36">
        <f t="shared" si="12"/>
        <v>0</v>
      </c>
      <c r="H38" s="36">
        <f t="shared" si="12"/>
        <v>0</v>
      </c>
      <c r="I38" s="36">
        <f t="shared" si="12"/>
        <v>0</v>
      </c>
    </row>
    <row r="39" spans="1:9" x14ac:dyDescent="0.3">
      <c r="A39" s="150" t="str">
        <f>IF(Dalibnieki!B12="","",Dalibnieki!B12)</f>
        <v/>
      </c>
      <c r="B39" s="33" t="s">
        <v>73</v>
      </c>
      <c r="C39" s="34">
        <f>SUM(D39,H39,I39)</f>
        <v>0</v>
      </c>
      <c r="D39" s="34"/>
      <c r="E39" s="34"/>
      <c r="F39" s="34"/>
      <c r="G39" s="34"/>
      <c r="H39" s="34">
        <f>SUM(E39:G39)</f>
        <v>0</v>
      </c>
      <c r="I39" s="34"/>
    </row>
    <row r="40" spans="1:9" x14ac:dyDescent="0.3">
      <c r="A40" s="151"/>
      <c r="B40" s="35" t="s">
        <v>74</v>
      </c>
      <c r="C40" s="32"/>
      <c r="D40" s="36">
        <f>IF($C39=0,0,D39/$C39)</f>
        <v>0</v>
      </c>
      <c r="E40" s="36">
        <f t="shared" ref="E40:I40" si="13">IF($C39=0,0,E39/$C39)</f>
        <v>0</v>
      </c>
      <c r="F40" s="36">
        <f t="shared" si="13"/>
        <v>0</v>
      </c>
      <c r="G40" s="36">
        <f t="shared" si="13"/>
        <v>0</v>
      </c>
      <c r="H40" s="36">
        <f t="shared" si="13"/>
        <v>0</v>
      </c>
      <c r="I40" s="36">
        <f t="shared" si="13"/>
        <v>0</v>
      </c>
    </row>
    <row r="41" spans="1:9" x14ac:dyDescent="0.3">
      <c r="A41" s="150" t="str">
        <f>IF(Dalibnieki!B13="","",Dalibnieki!B13)</f>
        <v/>
      </c>
      <c r="B41" s="33" t="s">
        <v>73</v>
      </c>
      <c r="C41" s="34">
        <f>SUM(D41,H41,I41)</f>
        <v>0</v>
      </c>
      <c r="D41" s="34"/>
      <c r="E41" s="34"/>
      <c r="F41" s="34"/>
      <c r="G41" s="34"/>
      <c r="H41" s="34">
        <f>SUM(E41:G41)</f>
        <v>0</v>
      </c>
      <c r="I41" s="34"/>
    </row>
    <row r="42" spans="1:9" x14ac:dyDescent="0.3">
      <c r="A42" s="151"/>
      <c r="B42" s="35" t="s">
        <v>74</v>
      </c>
      <c r="C42" s="32"/>
      <c r="D42" s="36">
        <f>IF($C41=0,0,D41/$C41)</f>
        <v>0</v>
      </c>
      <c r="E42" s="36">
        <f t="shared" ref="E42:I42" si="14">IF($C41=0,0,E41/$C41)</f>
        <v>0</v>
      </c>
      <c r="F42" s="36">
        <f t="shared" si="14"/>
        <v>0</v>
      </c>
      <c r="G42" s="36">
        <f t="shared" si="14"/>
        <v>0</v>
      </c>
      <c r="H42" s="36">
        <f t="shared" si="14"/>
        <v>0</v>
      </c>
      <c r="I42" s="36">
        <f t="shared" si="14"/>
        <v>0</v>
      </c>
    </row>
    <row r="43" spans="1:9" x14ac:dyDescent="0.3">
      <c r="A43" s="48" t="s">
        <v>55</v>
      </c>
      <c r="B43" s="37" t="s">
        <v>73</v>
      </c>
      <c r="C43" s="38">
        <f>SUM(C21:C41)</f>
        <v>0</v>
      </c>
      <c r="D43" s="38">
        <f t="shared" ref="D43:I43" si="15">SUM(D21:D41)</f>
        <v>0</v>
      </c>
      <c r="E43" s="38">
        <f t="shared" si="15"/>
        <v>0</v>
      </c>
      <c r="F43" s="38">
        <f t="shared" si="15"/>
        <v>0</v>
      </c>
      <c r="G43" s="38">
        <f t="shared" si="15"/>
        <v>0</v>
      </c>
      <c r="H43" s="38">
        <f t="shared" si="15"/>
        <v>0</v>
      </c>
      <c r="I43" s="38">
        <f t="shared" si="15"/>
        <v>0</v>
      </c>
    </row>
    <row r="44" spans="1:9" x14ac:dyDescent="0.3">
      <c r="A44" s="31"/>
      <c r="B44" s="17"/>
      <c r="C44" s="17"/>
      <c r="D44" s="17"/>
      <c r="E44" s="17"/>
      <c r="F44" s="17"/>
      <c r="G44" s="17"/>
      <c r="H44" s="17"/>
      <c r="I44" s="17"/>
    </row>
    <row r="45" spans="1:9" x14ac:dyDescent="0.3">
      <c r="A45" s="31"/>
      <c r="B45" s="17"/>
      <c r="C45" s="17"/>
      <c r="D45" s="17"/>
      <c r="E45" s="17"/>
      <c r="F45" s="17"/>
      <c r="G45" s="17"/>
      <c r="H45" s="17"/>
      <c r="I45" s="17"/>
    </row>
    <row r="46" spans="1:9" x14ac:dyDescent="0.3">
      <c r="A46" s="143" t="s">
        <v>104</v>
      </c>
      <c r="B46" s="143"/>
      <c r="C46" s="143"/>
      <c r="D46" s="143"/>
      <c r="E46" s="17"/>
      <c r="F46" s="17"/>
      <c r="G46" s="17"/>
      <c r="H46" s="17"/>
      <c r="I46" s="17"/>
    </row>
    <row r="47" spans="1:9" x14ac:dyDescent="0.3">
      <c r="A47" s="146" t="s">
        <v>11</v>
      </c>
      <c r="B47" s="147"/>
      <c r="C47" s="148"/>
      <c r="D47" s="49" t="s">
        <v>65</v>
      </c>
      <c r="E47" s="17"/>
      <c r="F47" s="17"/>
      <c r="G47" s="17"/>
      <c r="H47" s="17"/>
      <c r="I47" s="17"/>
    </row>
    <row r="48" spans="1:9" x14ac:dyDescent="0.3">
      <c r="A48" s="149" t="str">
        <f>IF(Dalibnieki!A18="","",Dalibnieki!A18)</f>
        <v/>
      </c>
      <c r="B48" s="149"/>
      <c r="C48" s="149"/>
      <c r="D48" s="28"/>
      <c r="E48" s="17"/>
      <c r="F48" s="17"/>
      <c r="G48" s="17"/>
      <c r="H48" s="17"/>
      <c r="I48" s="17"/>
    </row>
    <row r="49" spans="1:9" x14ac:dyDescent="0.3">
      <c r="A49" s="149" t="str">
        <f>IF(Dalibnieki!A19="","",Dalibnieki!A19)</f>
        <v/>
      </c>
      <c r="B49" s="149"/>
      <c r="C49" s="149"/>
      <c r="D49" s="28"/>
      <c r="E49" s="17"/>
      <c r="F49" s="17"/>
      <c r="G49" s="17"/>
      <c r="H49" s="17"/>
      <c r="I49" s="17"/>
    </row>
    <row r="50" spans="1:9" x14ac:dyDescent="0.3">
      <c r="A50" s="149" t="str">
        <f>IF(Dalibnieki!A20="","",Dalibnieki!A20)</f>
        <v/>
      </c>
      <c r="B50" s="149"/>
      <c r="C50" s="149"/>
      <c r="D50" s="28"/>
      <c r="E50" s="17"/>
      <c r="F50" s="17"/>
      <c r="G50" s="17"/>
      <c r="H50" s="17"/>
      <c r="I50" s="17"/>
    </row>
    <row r="51" spans="1:9" x14ac:dyDescent="0.3">
      <c r="A51" s="149" t="str">
        <f>IF(Dalibnieki!A21="","",Dalibnieki!A21)</f>
        <v/>
      </c>
      <c r="B51" s="149"/>
      <c r="C51" s="149"/>
      <c r="D51" s="28"/>
      <c r="E51" s="17"/>
      <c r="F51" s="17"/>
      <c r="G51" s="17"/>
      <c r="H51" s="17"/>
      <c r="I51" s="17"/>
    </row>
    <row r="52" spans="1:9" x14ac:dyDescent="0.3">
      <c r="A52" s="149" t="str">
        <f>IF(Dalibnieki!A22="","",Dalibnieki!A22)</f>
        <v/>
      </c>
      <c r="B52" s="149"/>
      <c r="C52" s="149"/>
      <c r="D52" s="28"/>
      <c r="E52" s="17"/>
      <c r="F52" s="17"/>
      <c r="G52" s="17"/>
      <c r="H52" s="17"/>
      <c r="I52" s="17"/>
    </row>
    <row r="53" spans="1:9" x14ac:dyDescent="0.3">
      <c r="A53" s="145" t="s">
        <v>55</v>
      </c>
      <c r="B53" s="145"/>
      <c r="C53" s="145"/>
      <c r="D53" s="38">
        <f>SUM(D48:D52)</f>
        <v>0</v>
      </c>
      <c r="E53" s="17"/>
      <c r="F53" s="17"/>
      <c r="G53" s="17"/>
      <c r="H53" s="17"/>
      <c r="I53" s="17"/>
    </row>
    <row r="54" spans="1:9" x14ac:dyDescent="0.3">
      <c r="A54" s="31"/>
      <c r="B54" s="17"/>
      <c r="C54" s="17"/>
      <c r="D54" s="17"/>
      <c r="E54" s="17"/>
      <c r="F54" s="17"/>
      <c r="G54" s="17"/>
      <c r="H54" s="17"/>
      <c r="I54" s="17"/>
    </row>
    <row r="55" spans="1:9" x14ac:dyDescent="0.3">
      <c r="A55" s="31"/>
      <c r="B55" s="17"/>
      <c r="C55" s="17"/>
      <c r="D55" s="17"/>
      <c r="E55" s="17"/>
      <c r="F55" s="17"/>
      <c r="G55" s="17"/>
      <c r="H55" s="17"/>
      <c r="I55" s="17"/>
    </row>
    <row r="56" spans="1:9" x14ac:dyDescent="0.3">
      <c r="A56" s="31"/>
      <c r="B56" s="17"/>
      <c r="C56" s="17"/>
      <c r="D56" s="17"/>
      <c r="E56" s="17"/>
      <c r="F56" s="17"/>
      <c r="G56" s="17"/>
      <c r="H56" s="17"/>
      <c r="I56" s="17"/>
    </row>
    <row r="57" spans="1:9" x14ac:dyDescent="0.3">
      <c r="A57" s="31"/>
      <c r="B57" s="17"/>
      <c r="C57" s="17"/>
      <c r="D57" s="17"/>
      <c r="E57" s="17"/>
      <c r="F57" s="17"/>
      <c r="G57" s="17"/>
      <c r="H57" s="17"/>
      <c r="I57" s="17"/>
    </row>
    <row r="58" spans="1:9" x14ac:dyDescent="0.3">
      <c r="A58" s="31"/>
      <c r="B58" s="17"/>
      <c r="C58" s="17"/>
      <c r="D58" s="17"/>
      <c r="E58" s="17"/>
      <c r="F58" s="17"/>
      <c r="G58" s="17"/>
      <c r="H58" s="17"/>
      <c r="I58" s="17"/>
    </row>
    <row r="59" spans="1:9" x14ac:dyDescent="0.3">
      <c r="A59" s="31"/>
      <c r="B59" s="17"/>
      <c r="C59" s="17"/>
      <c r="D59" s="17"/>
      <c r="E59" s="17"/>
      <c r="F59" s="17"/>
      <c r="G59" s="17"/>
      <c r="H59" s="17"/>
      <c r="I59" s="17"/>
    </row>
    <row r="60" spans="1:9" x14ac:dyDescent="0.3">
      <c r="A60" s="31"/>
      <c r="B60" s="17"/>
      <c r="C60" s="17"/>
      <c r="D60" s="17"/>
      <c r="E60" s="17"/>
      <c r="F60" s="17"/>
      <c r="G60" s="17"/>
      <c r="H60" s="17"/>
      <c r="I60" s="17"/>
    </row>
    <row r="61" spans="1:9" x14ac:dyDescent="0.3">
      <c r="A61" s="31"/>
      <c r="B61" s="17"/>
      <c r="C61" s="17"/>
      <c r="D61" s="17"/>
      <c r="E61" s="17"/>
      <c r="F61" s="17"/>
      <c r="G61" s="17"/>
      <c r="H61" s="17"/>
      <c r="I61" s="17"/>
    </row>
    <row r="62" spans="1:9" x14ac:dyDescent="0.3">
      <c r="A62" s="31"/>
      <c r="B62" s="17"/>
      <c r="C62" s="17"/>
      <c r="D62" s="17"/>
      <c r="E62" s="17"/>
      <c r="F62" s="17"/>
      <c r="G62" s="17"/>
      <c r="H62" s="17"/>
      <c r="I62" s="17"/>
    </row>
    <row r="63" spans="1:9" x14ac:dyDescent="0.3">
      <c r="A63" s="31"/>
      <c r="B63" s="17"/>
      <c r="C63" s="17"/>
      <c r="D63" s="17"/>
      <c r="E63" s="17"/>
      <c r="F63" s="17"/>
      <c r="G63" s="17"/>
      <c r="H63" s="17"/>
      <c r="I63" s="17"/>
    </row>
    <row r="64" spans="1:9" x14ac:dyDescent="0.3">
      <c r="A64" s="31"/>
      <c r="B64" s="17"/>
      <c r="C64" s="17"/>
      <c r="D64" s="17"/>
      <c r="E64" s="17"/>
      <c r="F64" s="17"/>
      <c r="G64" s="17"/>
      <c r="H64" s="17"/>
      <c r="I64" s="17"/>
    </row>
    <row r="65" spans="1:9" x14ac:dyDescent="0.3">
      <c r="A65" s="31"/>
      <c r="B65" s="17"/>
      <c r="C65" s="17"/>
      <c r="D65" s="17"/>
      <c r="E65" s="17"/>
      <c r="F65" s="17"/>
      <c r="G65" s="17"/>
      <c r="H65" s="17"/>
      <c r="I65" s="17"/>
    </row>
    <row r="66" spans="1:9" x14ac:dyDescent="0.3">
      <c r="A66" s="31"/>
      <c r="B66" s="17"/>
      <c r="C66" s="17"/>
      <c r="D66" s="17"/>
      <c r="E66" s="17"/>
      <c r="F66" s="17"/>
      <c r="G66" s="17"/>
      <c r="H66" s="17"/>
      <c r="I66" s="17"/>
    </row>
    <row r="67" spans="1:9" x14ac:dyDescent="0.3">
      <c r="A67" s="31"/>
      <c r="B67" s="17"/>
      <c r="C67" s="17"/>
      <c r="D67" s="17"/>
      <c r="E67" s="17"/>
      <c r="F67" s="17"/>
      <c r="G67" s="17"/>
      <c r="H67" s="17"/>
      <c r="I67" s="17"/>
    </row>
    <row r="68" spans="1:9" x14ac:dyDescent="0.3">
      <c r="A68" s="31"/>
      <c r="B68" s="17"/>
      <c r="C68" s="17"/>
      <c r="D68" s="17"/>
      <c r="E68" s="17"/>
      <c r="F68" s="17"/>
      <c r="G68" s="17"/>
      <c r="H68" s="17"/>
      <c r="I68" s="17"/>
    </row>
    <row r="69" spans="1:9" x14ac:dyDescent="0.3">
      <c r="A69" s="31"/>
      <c r="B69" s="17"/>
      <c r="C69" s="17"/>
      <c r="D69" s="17"/>
      <c r="E69" s="17"/>
      <c r="F69" s="17"/>
      <c r="G69" s="17"/>
      <c r="H69" s="17"/>
      <c r="I69" s="17"/>
    </row>
    <row r="70" spans="1:9" x14ac:dyDescent="0.3">
      <c r="A70" s="31"/>
      <c r="B70" s="17"/>
      <c r="C70" s="17"/>
      <c r="D70" s="17"/>
      <c r="E70" s="17"/>
      <c r="F70" s="17"/>
      <c r="G70" s="17"/>
      <c r="H70" s="17"/>
      <c r="I70" s="17"/>
    </row>
    <row r="71" spans="1:9" x14ac:dyDescent="0.3">
      <c r="A71" s="31"/>
      <c r="B71" s="17"/>
      <c r="C71" s="17"/>
      <c r="D71" s="17"/>
      <c r="E71" s="17"/>
      <c r="F71" s="17"/>
      <c r="G71" s="17"/>
      <c r="H71" s="17"/>
      <c r="I71" s="17"/>
    </row>
    <row r="72" spans="1:9" x14ac:dyDescent="0.3">
      <c r="A72" s="31"/>
      <c r="B72" s="17"/>
      <c r="C72" s="17"/>
      <c r="D72" s="17"/>
      <c r="E72" s="17"/>
      <c r="F72" s="17"/>
      <c r="G72" s="17"/>
      <c r="H72" s="17"/>
      <c r="I72" s="17"/>
    </row>
    <row r="73" spans="1:9" x14ac:dyDescent="0.3">
      <c r="A73" s="31"/>
      <c r="B73" s="17"/>
      <c r="C73" s="17"/>
      <c r="D73" s="17"/>
      <c r="E73" s="17"/>
      <c r="F73" s="17"/>
      <c r="G73" s="17"/>
      <c r="H73" s="17"/>
      <c r="I73" s="17"/>
    </row>
    <row r="74" spans="1:9" x14ac:dyDescent="0.3">
      <c r="A74" s="31"/>
      <c r="B74" s="17"/>
      <c r="C74" s="17"/>
      <c r="D74" s="17"/>
      <c r="E74" s="17"/>
      <c r="F74" s="17"/>
      <c r="G74" s="17"/>
      <c r="H74" s="17"/>
      <c r="I74" s="17"/>
    </row>
    <row r="75" spans="1:9" x14ac:dyDescent="0.3">
      <c r="A75" s="31"/>
      <c r="B75" s="17"/>
      <c r="C75" s="17"/>
      <c r="D75" s="17"/>
      <c r="E75" s="17"/>
      <c r="F75" s="17"/>
      <c r="G75" s="17"/>
      <c r="H75" s="17"/>
      <c r="I75" s="17"/>
    </row>
    <row r="76" spans="1:9" x14ac:dyDescent="0.3">
      <c r="A76" s="31"/>
      <c r="B76" s="17"/>
      <c r="C76" s="17"/>
      <c r="D76" s="17"/>
      <c r="E76" s="17"/>
      <c r="F76" s="17"/>
      <c r="G76" s="17"/>
      <c r="H76" s="17"/>
      <c r="I76" s="17"/>
    </row>
    <row r="77" spans="1:9" x14ac:dyDescent="0.3">
      <c r="A77" s="31"/>
      <c r="B77" s="17"/>
      <c r="C77" s="17"/>
      <c r="D77" s="17"/>
      <c r="E77" s="17"/>
      <c r="F77" s="17"/>
      <c r="G77" s="17"/>
      <c r="H77" s="17"/>
      <c r="I77" s="17"/>
    </row>
    <row r="78" spans="1:9" x14ac:dyDescent="0.3">
      <c r="A78" s="31"/>
      <c r="B78" s="17"/>
      <c r="C78" s="17"/>
      <c r="D78" s="17"/>
      <c r="E78" s="17"/>
      <c r="F78" s="17"/>
      <c r="G78" s="17"/>
      <c r="H78" s="17"/>
      <c r="I78" s="17"/>
    </row>
    <row r="79" spans="1:9" x14ac:dyDescent="0.3">
      <c r="A79" s="31"/>
      <c r="B79" s="17"/>
      <c r="C79" s="17"/>
      <c r="D79" s="17"/>
      <c r="E79" s="17"/>
      <c r="F79" s="17"/>
      <c r="G79" s="17"/>
      <c r="H79" s="17"/>
      <c r="I79" s="17"/>
    </row>
    <row r="80" spans="1:9" x14ac:dyDescent="0.3">
      <c r="A80" s="31"/>
      <c r="B80" s="17"/>
      <c r="C80" s="17"/>
      <c r="D80" s="17"/>
      <c r="E80" s="17"/>
      <c r="F80" s="17"/>
      <c r="G80" s="17"/>
      <c r="H80" s="17"/>
      <c r="I80" s="17"/>
    </row>
    <row r="81" spans="1:9" x14ac:dyDescent="0.3">
      <c r="A81" s="31"/>
      <c r="B81" s="17"/>
      <c r="C81" s="17"/>
      <c r="D81" s="17"/>
      <c r="E81" s="17"/>
      <c r="F81" s="17"/>
      <c r="G81" s="17"/>
      <c r="H81" s="17"/>
      <c r="I81" s="17"/>
    </row>
    <row r="82" spans="1:9" x14ac:dyDescent="0.3">
      <c r="A82" s="31"/>
      <c r="B82" s="17"/>
      <c r="C82" s="17"/>
      <c r="D82" s="17"/>
      <c r="E82" s="17"/>
      <c r="F82" s="17"/>
      <c r="G82" s="17"/>
      <c r="H82" s="17"/>
      <c r="I82" s="17"/>
    </row>
    <row r="83" spans="1:9" x14ac:dyDescent="0.3">
      <c r="A83" s="31"/>
      <c r="B83" s="17"/>
      <c r="C83" s="17"/>
      <c r="D83" s="17"/>
      <c r="E83" s="17"/>
      <c r="F83" s="17"/>
      <c r="G83" s="17"/>
      <c r="H83" s="17"/>
      <c r="I83" s="17"/>
    </row>
    <row r="84" spans="1:9" x14ac:dyDescent="0.3">
      <c r="A84" s="31"/>
      <c r="B84" s="17"/>
      <c r="C84" s="17"/>
      <c r="D84" s="17"/>
      <c r="E84" s="17"/>
      <c r="F84" s="17"/>
      <c r="G84" s="17"/>
      <c r="H84" s="17"/>
      <c r="I84" s="17"/>
    </row>
    <row r="85" spans="1:9" x14ac:dyDescent="0.3">
      <c r="A85" s="31"/>
      <c r="B85" s="17"/>
      <c r="C85" s="17"/>
      <c r="D85" s="17"/>
      <c r="E85" s="17"/>
      <c r="F85" s="17"/>
      <c r="G85" s="17"/>
      <c r="H85" s="17"/>
      <c r="I85" s="17"/>
    </row>
    <row r="86" spans="1:9" x14ac:dyDescent="0.3">
      <c r="A86" s="31"/>
      <c r="B86" s="17"/>
      <c r="C86" s="17"/>
      <c r="D86" s="17"/>
      <c r="E86" s="17"/>
      <c r="F86" s="17"/>
      <c r="G86" s="17"/>
      <c r="H86" s="17"/>
      <c r="I86" s="17"/>
    </row>
    <row r="87" spans="1:9" x14ac:dyDescent="0.3">
      <c r="A87" s="31"/>
      <c r="B87" s="17"/>
      <c r="C87" s="17"/>
      <c r="D87" s="17"/>
      <c r="E87" s="17"/>
      <c r="F87" s="17"/>
      <c r="G87" s="17"/>
      <c r="H87" s="17"/>
      <c r="I87" s="17"/>
    </row>
    <row r="88" spans="1:9" x14ac:dyDescent="0.3">
      <c r="A88" s="31"/>
      <c r="B88" s="17"/>
      <c r="C88" s="17"/>
      <c r="D88" s="17"/>
      <c r="E88" s="17"/>
      <c r="F88" s="17"/>
      <c r="G88" s="17"/>
      <c r="H88" s="17"/>
      <c r="I88" s="17"/>
    </row>
    <row r="89" spans="1:9" x14ac:dyDescent="0.3">
      <c r="A89" s="31"/>
      <c r="B89" s="17"/>
      <c r="C89" s="17"/>
      <c r="D89" s="17"/>
      <c r="E89" s="17"/>
      <c r="F89" s="17"/>
      <c r="G89" s="17"/>
      <c r="H89" s="17"/>
      <c r="I89" s="17"/>
    </row>
    <row r="90" spans="1:9" x14ac:dyDescent="0.3">
      <c r="A90" s="31"/>
      <c r="B90" s="17"/>
      <c r="C90" s="17"/>
      <c r="D90" s="17"/>
      <c r="E90" s="17"/>
      <c r="F90" s="17"/>
      <c r="G90" s="17"/>
      <c r="H90" s="17"/>
      <c r="I90" s="17"/>
    </row>
    <row r="91" spans="1:9" x14ac:dyDescent="0.3">
      <c r="A91" s="31"/>
      <c r="B91" s="17"/>
      <c r="C91" s="17"/>
      <c r="D91" s="17"/>
      <c r="E91" s="17"/>
      <c r="F91" s="17"/>
      <c r="G91" s="17"/>
      <c r="H91" s="17"/>
      <c r="I91" s="17"/>
    </row>
    <row r="92" spans="1:9" x14ac:dyDescent="0.3">
      <c r="A92" s="31"/>
      <c r="B92" s="17"/>
      <c r="C92" s="17"/>
      <c r="D92" s="17"/>
      <c r="E92" s="17"/>
      <c r="F92" s="17"/>
      <c r="G92" s="17"/>
      <c r="H92" s="17"/>
      <c r="I92" s="17"/>
    </row>
    <row r="93" spans="1:9" x14ac:dyDescent="0.3">
      <c r="A93" s="31"/>
      <c r="B93" s="17"/>
      <c r="C93" s="17"/>
      <c r="D93" s="17"/>
      <c r="E93" s="17"/>
      <c r="F93" s="17"/>
      <c r="G93" s="17"/>
      <c r="H93" s="17"/>
      <c r="I93" s="17"/>
    </row>
    <row r="94" spans="1:9" x14ac:dyDescent="0.3">
      <c r="A94" s="31"/>
      <c r="B94" s="17"/>
      <c r="C94" s="17"/>
      <c r="D94" s="17"/>
      <c r="E94" s="17"/>
      <c r="F94" s="17"/>
      <c r="G94" s="17"/>
      <c r="H94" s="17"/>
      <c r="I94" s="17"/>
    </row>
    <row r="95" spans="1:9" x14ac:dyDescent="0.3">
      <c r="A95" s="31"/>
      <c r="B95" s="17"/>
      <c r="C95" s="17"/>
      <c r="D95" s="17"/>
      <c r="E95" s="17"/>
      <c r="F95" s="17"/>
      <c r="G95" s="17"/>
      <c r="H95" s="17"/>
      <c r="I95" s="17"/>
    </row>
    <row r="96" spans="1:9" x14ac:dyDescent="0.3">
      <c r="A96" s="31"/>
      <c r="B96" s="17"/>
      <c r="C96" s="17"/>
      <c r="D96" s="17"/>
      <c r="E96" s="17"/>
      <c r="F96" s="17"/>
      <c r="G96" s="17"/>
      <c r="H96" s="17"/>
      <c r="I96" s="17"/>
    </row>
    <row r="97" spans="1:9" x14ac:dyDescent="0.3">
      <c r="A97" s="31"/>
      <c r="B97" s="17"/>
      <c r="C97" s="17"/>
      <c r="D97" s="17"/>
      <c r="E97" s="17"/>
      <c r="F97" s="17"/>
      <c r="G97" s="17"/>
      <c r="H97" s="17"/>
      <c r="I97" s="17"/>
    </row>
    <row r="98" spans="1:9" x14ac:dyDescent="0.3">
      <c r="A98" s="31"/>
      <c r="B98" s="17"/>
      <c r="C98" s="17"/>
      <c r="D98" s="17"/>
      <c r="E98" s="17"/>
      <c r="F98" s="17"/>
      <c r="G98" s="17"/>
      <c r="H98" s="17"/>
      <c r="I98" s="17"/>
    </row>
    <row r="99" spans="1:9" x14ac:dyDescent="0.3">
      <c r="A99" s="31"/>
      <c r="B99" s="17"/>
      <c r="C99" s="17"/>
      <c r="D99" s="17"/>
      <c r="E99" s="17"/>
      <c r="F99" s="17"/>
      <c r="G99" s="17"/>
      <c r="H99" s="17"/>
      <c r="I99" s="17"/>
    </row>
    <row r="100" spans="1:9" x14ac:dyDescent="0.3">
      <c r="A100" s="31"/>
      <c r="B100" s="17"/>
      <c r="C100" s="17"/>
      <c r="D100" s="17"/>
      <c r="E100" s="17"/>
      <c r="F100" s="17"/>
      <c r="G100" s="17"/>
      <c r="H100" s="17"/>
      <c r="I100" s="17"/>
    </row>
    <row r="101" spans="1:9" x14ac:dyDescent="0.3">
      <c r="A101" s="31"/>
      <c r="B101" s="17"/>
      <c r="C101" s="17"/>
      <c r="D101" s="17"/>
      <c r="E101" s="17"/>
      <c r="F101" s="17"/>
      <c r="G101" s="17"/>
      <c r="H101" s="17"/>
      <c r="I101" s="17"/>
    </row>
    <row r="102" spans="1:9" x14ac:dyDescent="0.3">
      <c r="A102" s="31"/>
      <c r="B102" s="17"/>
      <c r="C102" s="17"/>
      <c r="D102" s="17"/>
      <c r="E102" s="17"/>
      <c r="F102" s="17"/>
      <c r="G102" s="17"/>
      <c r="H102" s="17"/>
      <c r="I102" s="17"/>
    </row>
    <row r="103" spans="1:9" x14ac:dyDescent="0.3">
      <c r="A103" s="31"/>
      <c r="B103" s="17"/>
      <c r="C103" s="17"/>
      <c r="D103" s="17"/>
      <c r="E103" s="17"/>
      <c r="F103" s="17"/>
      <c r="G103" s="17"/>
      <c r="H103" s="17"/>
      <c r="I103" s="17"/>
    </row>
  </sheetData>
  <mergeCells count="42">
    <mergeCell ref="A14:B14"/>
    <mergeCell ref="A15:C15"/>
    <mergeCell ref="A10:B10"/>
    <mergeCell ref="A11:B11"/>
    <mergeCell ref="A12:B12"/>
    <mergeCell ref="A13:B13"/>
    <mergeCell ref="A5:B5"/>
    <mergeCell ref="A6:B6"/>
    <mergeCell ref="A7:B7"/>
    <mergeCell ref="A8:B8"/>
    <mergeCell ref="A9:B9"/>
    <mergeCell ref="A2:I2"/>
    <mergeCell ref="A3:B4"/>
    <mergeCell ref="C3:C4"/>
    <mergeCell ref="D3:D4"/>
    <mergeCell ref="E3:H3"/>
    <mergeCell ref="I3:I4"/>
    <mergeCell ref="A18:I18"/>
    <mergeCell ref="A19:B20"/>
    <mergeCell ref="C19:C20"/>
    <mergeCell ref="D19:D20"/>
    <mergeCell ref="E19:H19"/>
    <mergeCell ref="I19:I20"/>
    <mergeCell ref="A46:D46"/>
    <mergeCell ref="A21:A22"/>
    <mergeCell ref="A23:A24"/>
    <mergeCell ref="A25:A26"/>
    <mergeCell ref="A27:A28"/>
    <mergeCell ref="A29:A30"/>
    <mergeCell ref="A31:A32"/>
    <mergeCell ref="A33:A34"/>
    <mergeCell ref="A35:A36"/>
    <mergeCell ref="A37:A38"/>
    <mergeCell ref="A39:A40"/>
    <mergeCell ref="A41:A42"/>
    <mergeCell ref="A53:C53"/>
    <mergeCell ref="A47:C47"/>
    <mergeCell ref="A48:C48"/>
    <mergeCell ref="A49:C49"/>
    <mergeCell ref="A50:C50"/>
    <mergeCell ref="A51:C51"/>
    <mergeCell ref="A52:C52"/>
  </mergeCells>
  <conditionalFormatting sqref="C43:I43">
    <cfRule type="cellIs" dxfId="1" priority="2" operator="notEqual">
      <formula>C$14</formula>
    </cfRule>
  </conditionalFormatting>
  <pageMargins left="0.70866141732283472" right="0.70866141732283472" top="0.74803149606299213" bottom="0.74803149606299213" header="0.31496062992125984" footer="0.31496062992125984"/>
  <pageSetup paperSize="9" fitToHeight="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1" operator="notEqual" id="{278EE015-0FD8-4951-B6B4-36A02652CB5C}">
            <xm:f>Izmaksas!$B$18</xm:f>
            <x14:dxf>
              <font>
                <color rgb="FF9C0006"/>
              </font>
              <fill>
                <patternFill>
                  <bgColor rgb="FFFFC7CE"/>
                </patternFill>
              </fill>
            </x14:dxf>
          </x14:cfRule>
          <xm:sqref>C5</xm:sqref>
        </x14:conditionalFormatting>
        <x14:conditionalFormatting xmlns:xm="http://schemas.microsoft.com/office/excel/2006/main">
          <x14:cfRule type="cellIs" priority="10" operator="notEqual" id="{469E06C0-6E4D-4AF5-B1C7-C1A066FCF222}">
            <xm:f>Izmaksas!$C$18</xm:f>
            <x14:dxf>
              <font>
                <color rgb="FF9C0006"/>
              </font>
              <fill>
                <patternFill>
                  <bgColor rgb="FFFFC7CE"/>
                </patternFill>
              </fill>
            </x14:dxf>
          </x14:cfRule>
          <xm:sqref>C6</xm:sqref>
        </x14:conditionalFormatting>
        <x14:conditionalFormatting xmlns:xm="http://schemas.microsoft.com/office/excel/2006/main">
          <x14:cfRule type="cellIs" priority="9" operator="notEqual" id="{5523E32D-F1EF-467F-B20A-D64B170F7550}">
            <xm:f>Izmaksas!$D$18</xm:f>
            <x14:dxf>
              <font>
                <color rgb="FF9C0006"/>
              </font>
              <fill>
                <patternFill>
                  <bgColor rgb="FFFFC7CE"/>
                </patternFill>
              </fill>
            </x14:dxf>
          </x14:cfRule>
          <xm:sqref>C7</xm:sqref>
        </x14:conditionalFormatting>
        <x14:conditionalFormatting xmlns:xm="http://schemas.microsoft.com/office/excel/2006/main">
          <x14:cfRule type="cellIs" priority="8" operator="notEqual" id="{2EE24612-F521-4439-A214-FE4F8E6DBA33}">
            <xm:f>Izmaksas!$E$18</xm:f>
            <x14:dxf>
              <font>
                <color rgb="FF9C0006"/>
              </font>
              <fill>
                <patternFill>
                  <bgColor rgb="FFFFC7CE"/>
                </patternFill>
              </fill>
            </x14:dxf>
          </x14:cfRule>
          <xm:sqref>C8</xm:sqref>
        </x14:conditionalFormatting>
        <x14:conditionalFormatting xmlns:xm="http://schemas.microsoft.com/office/excel/2006/main">
          <x14:cfRule type="cellIs" priority="7" operator="notEqual" id="{ABA007BE-DFDD-47BC-BF6E-436126891937}">
            <xm:f>Izmaksas!$F$18</xm:f>
            <x14:dxf>
              <font>
                <color rgb="FF9C0006"/>
              </font>
              <fill>
                <patternFill>
                  <bgColor rgb="FFFFC7CE"/>
                </patternFill>
              </fill>
            </x14:dxf>
          </x14:cfRule>
          <xm:sqref>C9</xm:sqref>
        </x14:conditionalFormatting>
        <x14:conditionalFormatting xmlns:xm="http://schemas.microsoft.com/office/excel/2006/main">
          <x14:cfRule type="cellIs" priority="6" operator="notEqual" id="{875DA1EB-8615-41B9-9AB7-3E1A348C6432}">
            <xm:f>Izmaksas!$G$18</xm:f>
            <x14:dxf>
              <font>
                <color rgb="FF9C0006"/>
              </font>
              <fill>
                <patternFill>
                  <bgColor rgb="FFFFC7CE"/>
                </patternFill>
              </fill>
            </x14:dxf>
          </x14:cfRule>
          <xm:sqref>C10</xm:sqref>
        </x14:conditionalFormatting>
        <x14:conditionalFormatting xmlns:xm="http://schemas.microsoft.com/office/excel/2006/main">
          <x14:cfRule type="cellIs" priority="5" operator="notEqual" id="{39AC3ED4-570A-48EA-BE69-D85E1B737E2C}">
            <xm:f>Izmaksas!$H$18</xm:f>
            <x14:dxf>
              <font>
                <color rgb="FF9C0006"/>
              </font>
              <fill>
                <patternFill>
                  <bgColor rgb="FFFFC7CE"/>
                </patternFill>
              </fill>
            </x14:dxf>
          </x14:cfRule>
          <xm:sqref>C11</xm:sqref>
        </x14:conditionalFormatting>
        <x14:conditionalFormatting xmlns:xm="http://schemas.microsoft.com/office/excel/2006/main">
          <x14:cfRule type="cellIs" priority="4" operator="notEqual" id="{A880D91C-2423-4F92-8CDF-FE5368E59F6B}">
            <xm:f>Izmaksas!$I$18</xm:f>
            <x14:dxf>
              <font>
                <color rgb="FF9C0006"/>
              </font>
              <fill>
                <patternFill>
                  <bgColor rgb="FFFFC7CE"/>
                </patternFill>
              </fill>
            </x14:dxf>
          </x14:cfRule>
          <xm:sqref>C12</xm:sqref>
        </x14:conditionalFormatting>
        <x14:conditionalFormatting xmlns:xm="http://schemas.microsoft.com/office/excel/2006/main">
          <x14:cfRule type="cellIs" priority="3" operator="notEqual" id="{B2E26569-86B2-401B-9359-ACB2B5F41A9B}">
            <xm:f>Izmaksas!$J$18</xm:f>
            <x14:dxf>
              <font>
                <color rgb="FF9C0006"/>
              </font>
              <fill>
                <patternFill>
                  <bgColor rgb="FFFFC7CE"/>
                </patternFill>
              </fill>
            </x14:dxf>
          </x14:cfRule>
          <xm:sqref>C13</xm:sqref>
        </x14:conditionalFormatting>
        <x14:conditionalFormatting xmlns:xm="http://schemas.microsoft.com/office/excel/2006/main">
          <x14:cfRule type="cellIs" priority="1" operator="notEqual" id="{089ECCB0-744A-4F92-B6D4-BDCD7F3A1328}">
            <xm:f>INDEX(Izmaksas!$K$7:$K$17,MATCH($A21,Izmaksas!$A$7:$A$17))</xm:f>
            <x14:dxf>
              <font>
                <color rgb="FF9C0006"/>
              </font>
              <fill>
                <patternFill>
                  <bgColor rgb="FFFFC7CE"/>
                </patternFill>
              </fill>
            </x14:dxf>
          </x14:cfRule>
          <xm:sqref>C21 C23 C25 C27 C29 C31 C33 C35 C37 C39 C41</xm:sqref>
        </x14:conditionalFormatting>
        <x14:conditionalFormatting xmlns:xm="http://schemas.microsoft.com/office/excel/2006/main">
          <x14:cfRule type="cellIs" priority="13" operator="greaterThan" id="{7F49F49B-0682-46E5-866F-A837B66BAAB1}">
            <xm:f>INDEX(NAC,MATCH($A21,Dalibnieki!$B$3:$B$13))</xm:f>
            <x14:dxf>
              <font>
                <color rgb="FF9C0006"/>
              </font>
              <fill>
                <patternFill>
                  <bgColor rgb="FFFFC7CE"/>
                </patternFill>
              </fill>
            </x14:dxf>
          </x14:cfRule>
          <xm:sqref>H22 H24 H26 H28 H30 H32 H34 H36 H38 H40 H42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7:P182"/>
  <sheetViews>
    <sheetView zoomScale="80" zoomScaleNormal="80" workbookViewId="0">
      <selection activeCell="D33" sqref="D33"/>
    </sheetView>
  </sheetViews>
  <sheetFormatPr defaultColWidth="9.109375" defaultRowHeight="13.8" x14ac:dyDescent="0.25"/>
  <cols>
    <col min="1" max="2" width="21.6640625" style="17" customWidth="1"/>
    <col min="3" max="3" width="16" style="17" customWidth="1"/>
    <col min="4" max="4" width="14.109375" style="17" customWidth="1"/>
    <col min="5" max="5" width="13.5546875" style="17" customWidth="1"/>
    <col min="6" max="6" width="14.44140625" style="17" customWidth="1"/>
    <col min="7" max="12" width="13.5546875" style="17" customWidth="1"/>
    <col min="13" max="13" width="11.33203125" style="17" customWidth="1"/>
    <col min="14" max="14" width="11.109375" style="17" customWidth="1"/>
    <col min="15" max="15" width="11.44140625" style="17" customWidth="1"/>
    <col min="16" max="16" width="12.5546875" style="17" customWidth="1"/>
    <col min="17" max="16384" width="9.109375" style="17"/>
  </cols>
  <sheetData>
    <row r="7" spans="1:16" x14ac:dyDescent="0.25">
      <c r="A7" s="143" t="s">
        <v>119</v>
      </c>
      <c r="B7" s="143"/>
      <c r="C7" s="143"/>
      <c r="D7" s="143"/>
      <c r="E7" s="143"/>
      <c r="F7" s="143"/>
      <c r="G7" s="143"/>
      <c r="H7" s="143"/>
      <c r="I7" s="143"/>
      <c r="J7" s="143"/>
      <c r="K7" s="143"/>
      <c r="L7" s="143"/>
      <c r="M7" s="143"/>
      <c r="N7" s="143"/>
      <c r="O7" s="143"/>
      <c r="P7" s="143"/>
    </row>
    <row r="8" spans="1:16" ht="15" customHeight="1" x14ac:dyDescent="0.25">
      <c r="A8" s="179" t="s">
        <v>121</v>
      </c>
      <c r="B8" s="180"/>
      <c r="C8" s="183" t="s">
        <v>57</v>
      </c>
      <c r="D8" s="140" t="s">
        <v>59</v>
      </c>
      <c r="E8" s="140" t="s">
        <v>58</v>
      </c>
      <c r="F8" s="144" t="s">
        <v>62</v>
      </c>
      <c r="G8" s="144"/>
      <c r="H8" s="140" t="s">
        <v>100</v>
      </c>
      <c r="I8" s="140" t="s">
        <v>101</v>
      </c>
      <c r="J8" s="141" t="s">
        <v>61</v>
      </c>
      <c r="K8" s="179" t="s">
        <v>64</v>
      </c>
      <c r="L8" s="185" t="s">
        <v>102</v>
      </c>
      <c r="M8" s="187" t="s">
        <v>120</v>
      </c>
      <c r="N8" s="187"/>
      <c r="O8" s="187"/>
      <c r="P8" s="188"/>
    </row>
    <row r="9" spans="1:16" ht="30" customHeight="1" x14ac:dyDescent="0.25">
      <c r="A9" s="181"/>
      <c r="B9" s="182"/>
      <c r="C9" s="184"/>
      <c r="D9" s="141"/>
      <c r="E9" s="141"/>
      <c r="F9" s="25" t="s">
        <v>60</v>
      </c>
      <c r="G9" s="25" t="s">
        <v>99</v>
      </c>
      <c r="H9" s="141"/>
      <c r="I9" s="141"/>
      <c r="J9" s="142"/>
      <c r="K9" s="181"/>
      <c r="L9" s="186"/>
      <c r="M9" s="73" t="s">
        <v>37</v>
      </c>
      <c r="N9" s="25" t="s">
        <v>123</v>
      </c>
      <c r="O9" s="25" t="s">
        <v>54</v>
      </c>
      <c r="P9" s="79" t="s">
        <v>38</v>
      </c>
    </row>
    <row r="10" spans="1:16" x14ac:dyDescent="0.25">
      <c r="A10" s="175"/>
      <c r="B10" s="176"/>
      <c r="C10" s="86"/>
      <c r="D10" s="62"/>
      <c r="E10" s="62"/>
      <c r="F10" s="62"/>
      <c r="G10" s="62"/>
      <c r="H10" s="62"/>
      <c r="I10" s="62"/>
      <c r="J10" s="62"/>
      <c r="K10" s="62"/>
      <c r="L10" s="95">
        <f>SUM(C10:K10)</f>
        <v>0</v>
      </c>
      <c r="M10" s="74"/>
      <c r="N10" s="63"/>
      <c r="O10" s="63"/>
      <c r="P10" s="83">
        <f t="shared" ref="P10:P17" si="0">SUM(M10:O10)</f>
        <v>0</v>
      </c>
    </row>
    <row r="11" spans="1:16" x14ac:dyDescent="0.25">
      <c r="A11" s="173"/>
      <c r="B11" s="174"/>
      <c r="C11" s="87"/>
      <c r="D11" s="61"/>
      <c r="E11" s="61"/>
      <c r="F11" s="61"/>
      <c r="G11" s="61"/>
      <c r="H11" s="61"/>
      <c r="I11" s="61"/>
      <c r="J11" s="61"/>
      <c r="K11" s="61"/>
      <c r="L11" s="96">
        <f t="shared" ref="L11:L17" si="1">SUM(C11:K11)</f>
        <v>0</v>
      </c>
      <c r="M11" s="75"/>
      <c r="N11" s="64"/>
      <c r="O11" s="64"/>
      <c r="P11" s="83">
        <f t="shared" si="0"/>
        <v>0</v>
      </c>
    </row>
    <row r="12" spans="1:16" x14ac:dyDescent="0.25">
      <c r="A12" s="175"/>
      <c r="B12" s="176"/>
      <c r="C12" s="86"/>
      <c r="D12" s="62"/>
      <c r="E12" s="62"/>
      <c r="F12" s="62"/>
      <c r="G12" s="62"/>
      <c r="H12" s="62"/>
      <c r="I12" s="62"/>
      <c r="J12" s="62"/>
      <c r="K12" s="62"/>
      <c r="L12" s="95">
        <f t="shared" si="1"/>
        <v>0</v>
      </c>
      <c r="M12" s="76"/>
      <c r="N12" s="65"/>
      <c r="O12" s="65"/>
      <c r="P12" s="83">
        <f t="shared" si="0"/>
        <v>0</v>
      </c>
    </row>
    <row r="13" spans="1:16" x14ac:dyDescent="0.25">
      <c r="A13" s="173"/>
      <c r="B13" s="174"/>
      <c r="C13" s="87"/>
      <c r="D13" s="61"/>
      <c r="E13" s="61"/>
      <c r="F13" s="61"/>
      <c r="G13" s="61"/>
      <c r="H13" s="61"/>
      <c r="I13" s="61"/>
      <c r="J13" s="61"/>
      <c r="K13" s="61"/>
      <c r="L13" s="96">
        <f t="shared" si="1"/>
        <v>0</v>
      </c>
      <c r="M13" s="75"/>
      <c r="N13" s="64"/>
      <c r="O13" s="64"/>
      <c r="P13" s="83">
        <f t="shared" si="0"/>
        <v>0</v>
      </c>
    </row>
    <row r="14" spans="1:16" x14ac:dyDescent="0.25">
      <c r="A14" s="175"/>
      <c r="B14" s="176"/>
      <c r="C14" s="86"/>
      <c r="D14" s="62"/>
      <c r="E14" s="62"/>
      <c r="F14" s="62"/>
      <c r="G14" s="62"/>
      <c r="H14" s="62"/>
      <c r="I14" s="62"/>
      <c r="J14" s="62"/>
      <c r="K14" s="62"/>
      <c r="L14" s="95">
        <f t="shared" si="1"/>
        <v>0</v>
      </c>
      <c r="M14" s="76"/>
      <c r="N14" s="65"/>
      <c r="O14" s="65"/>
      <c r="P14" s="83">
        <f t="shared" si="0"/>
        <v>0</v>
      </c>
    </row>
    <row r="15" spans="1:16" x14ac:dyDescent="0.25">
      <c r="A15" s="173"/>
      <c r="B15" s="174"/>
      <c r="C15" s="87"/>
      <c r="D15" s="61"/>
      <c r="E15" s="61"/>
      <c r="F15" s="61"/>
      <c r="G15" s="61"/>
      <c r="H15" s="61"/>
      <c r="I15" s="61"/>
      <c r="J15" s="61"/>
      <c r="K15" s="61"/>
      <c r="L15" s="96">
        <f t="shared" si="1"/>
        <v>0</v>
      </c>
      <c r="M15" s="75"/>
      <c r="N15" s="64"/>
      <c r="O15" s="64"/>
      <c r="P15" s="83">
        <f t="shared" si="0"/>
        <v>0</v>
      </c>
    </row>
    <row r="16" spans="1:16" x14ac:dyDescent="0.25">
      <c r="A16" s="175"/>
      <c r="B16" s="176"/>
      <c r="C16" s="86"/>
      <c r="D16" s="62"/>
      <c r="E16" s="62"/>
      <c r="F16" s="62"/>
      <c r="G16" s="62"/>
      <c r="H16" s="62"/>
      <c r="I16" s="62"/>
      <c r="J16" s="62"/>
      <c r="K16" s="62"/>
      <c r="L16" s="95">
        <f t="shared" si="1"/>
        <v>0</v>
      </c>
      <c r="M16" s="76"/>
      <c r="N16" s="65"/>
      <c r="O16" s="65"/>
      <c r="P16" s="83">
        <f t="shared" si="0"/>
        <v>0</v>
      </c>
    </row>
    <row r="17" spans="1:16" ht="14.4" thickBot="1" x14ac:dyDescent="0.3">
      <c r="A17" s="173"/>
      <c r="B17" s="174"/>
      <c r="C17" s="87"/>
      <c r="D17" s="61"/>
      <c r="E17" s="61"/>
      <c r="F17" s="61"/>
      <c r="G17" s="61"/>
      <c r="H17" s="61"/>
      <c r="I17" s="61"/>
      <c r="J17" s="61"/>
      <c r="K17" s="61"/>
      <c r="L17" s="96">
        <f t="shared" si="1"/>
        <v>0</v>
      </c>
      <c r="M17" s="75"/>
      <c r="N17" s="64"/>
      <c r="O17" s="64"/>
      <c r="P17" s="83">
        <f t="shared" si="0"/>
        <v>0</v>
      </c>
    </row>
    <row r="18" spans="1:16" ht="14.4" thickBot="1" x14ac:dyDescent="0.3">
      <c r="A18" s="177" t="s">
        <v>55</v>
      </c>
      <c r="B18" s="178"/>
      <c r="C18" s="88">
        <f>SUM(C10:C17)</f>
        <v>0</v>
      </c>
      <c r="D18" s="69">
        <f t="shared" ref="D18:P18" si="2">SUM(D10:D17)</f>
        <v>0</v>
      </c>
      <c r="E18" s="69">
        <f t="shared" si="2"/>
        <v>0</v>
      </c>
      <c r="F18" s="69">
        <f t="shared" si="2"/>
        <v>0</v>
      </c>
      <c r="G18" s="69">
        <f t="shared" si="2"/>
        <v>0</v>
      </c>
      <c r="H18" s="69">
        <f t="shared" si="2"/>
        <v>0</v>
      </c>
      <c r="I18" s="69">
        <f t="shared" si="2"/>
        <v>0</v>
      </c>
      <c r="J18" s="69">
        <f t="shared" si="2"/>
        <v>0</v>
      </c>
      <c r="K18" s="69">
        <f t="shared" si="2"/>
        <v>0</v>
      </c>
      <c r="L18" s="78">
        <f t="shared" si="2"/>
        <v>0</v>
      </c>
      <c r="M18" s="77">
        <f>SUM(M10:M17)</f>
        <v>0</v>
      </c>
      <c r="N18" s="69">
        <f t="shared" si="2"/>
        <v>0</v>
      </c>
      <c r="O18" s="69">
        <f t="shared" si="2"/>
        <v>0</v>
      </c>
      <c r="P18" s="70">
        <f t="shared" si="2"/>
        <v>0</v>
      </c>
    </row>
    <row r="19" spans="1:16" ht="15" customHeight="1" x14ac:dyDescent="0.25">
      <c r="A19" s="172" t="s">
        <v>120</v>
      </c>
      <c r="B19" s="84" t="s">
        <v>37</v>
      </c>
      <c r="C19" s="89"/>
      <c r="D19" s="68"/>
      <c r="E19" s="68"/>
      <c r="F19" s="68"/>
      <c r="G19" s="68"/>
      <c r="H19" s="68"/>
      <c r="I19" s="68"/>
      <c r="J19" s="68"/>
      <c r="K19" s="71"/>
      <c r="L19" s="93">
        <f t="shared" ref="L19:L21" si="3">SUM(C19:K19)</f>
        <v>0</v>
      </c>
    </row>
    <row r="20" spans="1:16" x14ac:dyDescent="0.25">
      <c r="A20" s="140"/>
      <c r="B20" s="85" t="s">
        <v>123</v>
      </c>
      <c r="C20" s="90"/>
      <c r="D20" s="66"/>
      <c r="E20" s="66"/>
      <c r="F20" s="66"/>
      <c r="G20" s="66"/>
      <c r="H20" s="66"/>
      <c r="I20" s="66"/>
      <c r="J20" s="66"/>
      <c r="K20" s="72"/>
      <c r="L20" s="94">
        <f t="shared" si="3"/>
        <v>0</v>
      </c>
    </row>
    <row r="21" spans="1:16" ht="36" customHeight="1" x14ac:dyDescent="0.25">
      <c r="A21" s="140"/>
      <c r="B21" s="85" t="s">
        <v>54</v>
      </c>
      <c r="C21" s="91"/>
      <c r="D21" s="67"/>
      <c r="E21" s="67"/>
      <c r="F21" s="67"/>
      <c r="G21" s="66"/>
      <c r="H21" s="66"/>
      <c r="I21" s="66"/>
      <c r="J21" s="66"/>
      <c r="K21" s="72"/>
      <c r="L21" s="94">
        <f t="shared" si="3"/>
        <v>0</v>
      </c>
    </row>
    <row r="22" spans="1:16" x14ac:dyDescent="0.25">
      <c r="A22" s="140"/>
      <c r="B22" s="53" t="s">
        <v>38</v>
      </c>
      <c r="C22" s="92">
        <f>SUM(C19:C21)</f>
        <v>0</v>
      </c>
      <c r="D22" s="80">
        <f t="shared" ref="D22:L22" si="4">SUM(D19:D21)</f>
        <v>0</v>
      </c>
      <c r="E22" s="80">
        <f t="shared" si="4"/>
        <v>0</v>
      </c>
      <c r="F22" s="80">
        <f t="shared" si="4"/>
        <v>0</v>
      </c>
      <c r="G22" s="80">
        <f t="shared" si="4"/>
        <v>0</v>
      </c>
      <c r="H22" s="80">
        <f t="shared" si="4"/>
        <v>0</v>
      </c>
      <c r="I22" s="80">
        <f t="shared" si="4"/>
        <v>0</v>
      </c>
      <c r="J22" s="80">
        <f t="shared" si="4"/>
        <v>0</v>
      </c>
      <c r="K22" s="81">
        <f t="shared" si="4"/>
        <v>0</v>
      </c>
      <c r="L22" s="82">
        <f t="shared" si="4"/>
        <v>0</v>
      </c>
    </row>
    <row r="23" spans="1:16" x14ac:dyDescent="0.25">
      <c r="A23" s="31"/>
      <c r="B23" s="31"/>
      <c r="C23" s="31"/>
    </row>
    <row r="24" spans="1:16" x14ac:dyDescent="0.25">
      <c r="A24" s="31"/>
      <c r="B24" s="31"/>
      <c r="C24" s="31"/>
    </row>
    <row r="25" spans="1:16" x14ac:dyDescent="0.25">
      <c r="A25" s="143" t="s">
        <v>122</v>
      </c>
      <c r="B25" s="143"/>
      <c r="C25" s="143"/>
      <c r="D25" s="143"/>
      <c r="E25" s="143"/>
      <c r="F25" s="143"/>
      <c r="G25" s="143"/>
      <c r="H25" s="143"/>
      <c r="I25" s="143"/>
      <c r="J25" s="143"/>
      <c r="K25" s="143"/>
      <c r="L25" s="143"/>
      <c r="M25" s="143"/>
      <c r="N25" s="143"/>
      <c r="O25" s="143"/>
      <c r="P25" s="143"/>
    </row>
    <row r="26" spans="1:16" x14ac:dyDescent="0.25">
      <c r="A26" s="179" t="s">
        <v>121</v>
      </c>
      <c r="B26" s="180"/>
      <c r="C26" s="183" t="s">
        <v>57</v>
      </c>
      <c r="D26" s="140" t="s">
        <v>59</v>
      </c>
      <c r="E26" s="140" t="s">
        <v>58</v>
      </c>
      <c r="F26" s="144" t="s">
        <v>62</v>
      </c>
      <c r="G26" s="144"/>
      <c r="H26" s="140" t="s">
        <v>100</v>
      </c>
      <c r="I26" s="140" t="s">
        <v>101</v>
      </c>
      <c r="J26" s="141" t="s">
        <v>61</v>
      </c>
      <c r="K26" s="179" t="s">
        <v>64</v>
      </c>
      <c r="L26" s="185" t="s">
        <v>102</v>
      </c>
      <c r="M26" s="187" t="s">
        <v>120</v>
      </c>
      <c r="N26" s="187"/>
      <c r="O26" s="187"/>
      <c r="P26" s="188"/>
    </row>
    <row r="27" spans="1:16" ht="55.2" x14ac:dyDescent="0.25">
      <c r="A27" s="181"/>
      <c r="B27" s="182"/>
      <c r="C27" s="184"/>
      <c r="D27" s="141"/>
      <c r="E27" s="141"/>
      <c r="F27" s="25" t="s">
        <v>60</v>
      </c>
      <c r="G27" s="25" t="s">
        <v>99</v>
      </c>
      <c r="H27" s="141"/>
      <c r="I27" s="141"/>
      <c r="J27" s="142"/>
      <c r="K27" s="181"/>
      <c r="L27" s="186"/>
      <c r="M27" s="73" t="s">
        <v>37</v>
      </c>
      <c r="N27" s="25" t="s">
        <v>123</v>
      </c>
      <c r="O27" s="25" t="s">
        <v>54</v>
      </c>
      <c r="P27" s="79" t="s">
        <v>38</v>
      </c>
    </row>
    <row r="28" spans="1:16" x14ac:dyDescent="0.25">
      <c r="A28" s="175"/>
      <c r="B28" s="176"/>
      <c r="C28" s="86"/>
      <c r="D28" s="62"/>
      <c r="E28" s="62"/>
      <c r="F28" s="62"/>
      <c r="G28" s="62"/>
      <c r="H28" s="62"/>
      <c r="I28" s="62"/>
      <c r="J28" s="62"/>
      <c r="K28" s="62"/>
      <c r="L28" s="95">
        <f>SUM(C28:K28)</f>
        <v>0</v>
      </c>
      <c r="M28" s="74"/>
      <c r="N28" s="63"/>
      <c r="O28" s="63"/>
      <c r="P28" s="83">
        <f t="shared" ref="P28:P35" si="5">SUM(M28:O28)</f>
        <v>0</v>
      </c>
    </row>
    <row r="29" spans="1:16" x14ac:dyDescent="0.25">
      <c r="A29" s="173"/>
      <c r="B29" s="174"/>
      <c r="C29" s="87"/>
      <c r="D29" s="61"/>
      <c r="E29" s="61"/>
      <c r="F29" s="61"/>
      <c r="G29" s="61"/>
      <c r="H29" s="61"/>
      <c r="I29" s="61"/>
      <c r="J29" s="61"/>
      <c r="K29" s="61"/>
      <c r="L29" s="96">
        <f t="shared" ref="L29:L35" si="6">SUM(C29:K29)</f>
        <v>0</v>
      </c>
      <c r="M29" s="75"/>
      <c r="N29" s="64"/>
      <c r="O29" s="64"/>
      <c r="P29" s="83">
        <f t="shared" si="5"/>
        <v>0</v>
      </c>
    </row>
    <row r="30" spans="1:16" x14ac:dyDescent="0.25">
      <c r="A30" s="175"/>
      <c r="B30" s="176"/>
      <c r="C30" s="86"/>
      <c r="D30" s="62"/>
      <c r="E30" s="62"/>
      <c r="F30" s="62"/>
      <c r="G30" s="62"/>
      <c r="H30" s="62"/>
      <c r="I30" s="62"/>
      <c r="J30" s="62"/>
      <c r="K30" s="62"/>
      <c r="L30" s="95">
        <f t="shared" si="6"/>
        <v>0</v>
      </c>
      <c r="M30" s="76"/>
      <c r="N30" s="65"/>
      <c r="O30" s="65"/>
      <c r="P30" s="83">
        <f t="shared" si="5"/>
        <v>0</v>
      </c>
    </row>
    <row r="31" spans="1:16" x14ac:dyDescent="0.25">
      <c r="A31" s="173"/>
      <c r="B31" s="174"/>
      <c r="C31" s="87"/>
      <c r="D31" s="61"/>
      <c r="E31" s="61"/>
      <c r="F31" s="61"/>
      <c r="G31" s="61"/>
      <c r="H31" s="61"/>
      <c r="I31" s="61"/>
      <c r="J31" s="61"/>
      <c r="K31" s="61"/>
      <c r="L31" s="96">
        <f t="shared" si="6"/>
        <v>0</v>
      </c>
      <c r="M31" s="75"/>
      <c r="N31" s="64"/>
      <c r="O31" s="64"/>
      <c r="P31" s="83">
        <f t="shared" si="5"/>
        <v>0</v>
      </c>
    </row>
    <row r="32" spans="1:16" x14ac:dyDescent="0.25">
      <c r="A32" s="175"/>
      <c r="B32" s="176"/>
      <c r="C32" s="86"/>
      <c r="D32" s="62"/>
      <c r="E32" s="62"/>
      <c r="F32" s="62"/>
      <c r="G32" s="62"/>
      <c r="H32" s="62"/>
      <c r="I32" s="62"/>
      <c r="J32" s="62"/>
      <c r="K32" s="62"/>
      <c r="L32" s="95">
        <f t="shared" si="6"/>
        <v>0</v>
      </c>
      <c r="M32" s="76"/>
      <c r="N32" s="65"/>
      <c r="O32" s="65"/>
      <c r="P32" s="83">
        <f t="shared" si="5"/>
        <v>0</v>
      </c>
    </row>
    <row r="33" spans="1:16" x14ac:dyDescent="0.25">
      <c r="A33" s="173"/>
      <c r="B33" s="174"/>
      <c r="C33" s="87"/>
      <c r="D33" s="61"/>
      <c r="E33" s="61"/>
      <c r="F33" s="61"/>
      <c r="G33" s="61"/>
      <c r="H33" s="61"/>
      <c r="I33" s="61"/>
      <c r="J33" s="61"/>
      <c r="K33" s="61"/>
      <c r="L33" s="96">
        <f t="shared" si="6"/>
        <v>0</v>
      </c>
      <c r="M33" s="75"/>
      <c r="N33" s="64"/>
      <c r="O33" s="64"/>
      <c r="P33" s="83">
        <f t="shared" si="5"/>
        <v>0</v>
      </c>
    </row>
    <row r="34" spans="1:16" x14ac:dyDescent="0.25">
      <c r="A34" s="175"/>
      <c r="B34" s="176"/>
      <c r="C34" s="86"/>
      <c r="D34" s="62"/>
      <c r="E34" s="62"/>
      <c r="F34" s="62"/>
      <c r="G34" s="62"/>
      <c r="H34" s="62"/>
      <c r="I34" s="62"/>
      <c r="J34" s="62"/>
      <c r="K34" s="62"/>
      <c r="L34" s="95">
        <f t="shared" si="6"/>
        <v>0</v>
      </c>
      <c r="M34" s="76"/>
      <c r="N34" s="65"/>
      <c r="O34" s="65"/>
      <c r="P34" s="83">
        <f t="shared" si="5"/>
        <v>0</v>
      </c>
    </row>
    <row r="35" spans="1:16" ht="14.4" thickBot="1" x14ac:dyDescent="0.3">
      <c r="A35" s="173"/>
      <c r="B35" s="174"/>
      <c r="C35" s="87"/>
      <c r="D35" s="61"/>
      <c r="E35" s="61"/>
      <c r="F35" s="61"/>
      <c r="G35" s="61"/>
      <c r="H35" s="61"/>
      <c r="I35" s="61"/>
      <c r="J35" s="61"/>
      <c r="K35" s="61"/>
      <c r="L35" s="96">
        <f t="shared" si="6"/>
        <v>0</v>
      </c>
      <c r="M35" s="75"/>
      <c r="N35" s="64"/>
      <c r="O35" s="64"/>
      <c r="P35" s="83">
        <f t="shared" si="5"/>
        <v>0</v>
      </c>
    </row>
    <row r="36" spans="1:16" ht="14.4" thickBot="1" x14ac:dyDescent="0.3">
      <c r="A36" s="177" t="s">
        <v>55</v>
      </c>
      <c r="B36" s="178"/>
      <c r="C36" s="88">
        <f>SUM(C28:C35)</f>
        <v>0</v>
      </c>
      <c r="D36" s="69">
        <f t="shared" ref="D36" si="7">SUM(D28:D35)</f>
        <v>0</v>
      </c>
      <c r="E36" s="69">
        <f t="shared" ref="E36" si="8">SUM(E28:E35)</f>
        <v>0</v>
      </c>
      <c r="F36" s="69">
        <f t="shared" ref="F36" si="9">SUM(F28:F35)</f>
        <v>0</v>
      </c>
      <c r="G36" s="69">
        <f t="shared" ref="G36" si="10">SUM(G28:G35)</f>
        <v>0</v>
      </c>
      <c r="H36" s="69">
        <f t="shared" ref="H36" si="11">SUM(H28:H35)</f>
        <v>0</v>
      </c>
      <c r="I36" s="69">
        <f t="shared" ref="I36" si="12">SUM(I28:I35)</f>
        <v>0</v>
      </c>
      <c r="J36" s="69">
        <f t="shared" ref="J36" si="13">SUM(J28:J35)</f>
        <v>0</v>
      </c>
      <c r="K36" s="69">
        <f t="shared" ref="K36" si="14">SUM(K28:K35)</f>
        <v>0</v>
      </c>
      <c r="L36" s="78">
        <f t="shared" ref="L36" si="15">SUM(L28:L35)</f>
        <v>0</v>
      </c>
      <c r="M36" s="77">
        <f>SUM(M28:M35)</f>
        <v>0</v>
      </c>
      <c r="N36" s="69">
        <f t="shared" ref="N36" si="16">SUM(N28:N35)</f>
        <v>0</v>
      </c>
      <c r="O36" s="69">
        <f t="shared" ref="O36" si="17">SUM(O28:O35)</f>
        <v>0</v>
      </c>
      <c r="P36" s="70">
        <f t="shared" ref="P36" si="18">SUM(P28:P35)</f>
        <v>0</v>
      </c>
    </row>
    <row r="37" spans="1:16" x14ac:dyDescent="0.25">
      <c r="A37" s="172" t="s">
        <v>120</v>
      </c>
      <c r="B37" s="84" t="s">
        <v>37</v>
      </c>
      <c r="C37" s="89"/>
      <c r="D37" s="68"/>
      <c r="E37" s="68"/>
      <c r="F37" s="68"/>
      <c r="G37" s="68"/>
      <c r="H37" s="68"/>
      <c r="I37" s="68"/>
      <c r="J37" s="68"/>
      <c r="K37" s="71"/>
      <c r="L37" s="93">
        <f t="shared" ref="L37:L39" si="19">SUM(C37:K37)</f>
        <v>0</v>
      </c>
    </row>
    <row r="38" spans="1:16" x14ac:dyDescent="0.25">
      <c r="A38" s="140"/>
      <c r="B38" s="85" t="s">
        <v>123</v>
      </c>
      <c r="C38" s="90"/>
      <c r="D38" s="66"/>
      <c r="E38" s="66"/>
      <c r="F38" s="66"/>
      <c r="G38" s="66"/>
      <c r="H38" s="66"/>
      <c r="I38" s="66"/>
      <c r="J38" s="66"/>
      <c r="K38" s="72"/>
      <c r="L38" s="94">
        <f t="shared" si="19"/>
        <v>0</v>
      </c>
    </row>
    <row r="39" spans="1:16" ht="27.6" x14ac:dyDescent="0.25">
      <c r="A39" s="140"/>
      <c r="B39" s="85" t="s">
        <v>54</v>
      </c>
      <c r="C39" s="91"/>
      <c r="D39" s="67"/>
      <c r="E39" s="67"/>
      <c r="F39" s="67"/>
      <c r="G39" s="66"/>
      <c r="H39" s="66"/>
      <c r="I39" s="66"/>
      <c r="J39" s="66"/>
      <c r="K39" s="72"/>
      <c r="L39" s="94">
        <f t="shared" si="19"/>
        <v>0</v>
      </c>
    </row>
    <row r="40" spans="1:16" x14ac:dyDescent="0.25">
      <c r="A40" s="140"/>
      <c r="B40" s="53" t="s">
        <v>38</v>
      </c>
      <c r="C40" s="92">
        <f>SUM(C37:C39)</f>
        <v>0</v>
      </c>
      <c r="D40" s="80">
        <f t="shared" ref="D40" si="20">SUM(D37:D39)</f>
        <v>0</v>
      </c>
      <c r="E40" s="80">
        <f t="shared" ref="E40" si="21">SUM(E37:E39)</f>
        <v>0</v>
      </c>
      <c r="F40" s="80">
        <f t="shared" ref="F40" si="22">SUM(F37:F39)</f>
        <v>0</v>
      </c>
      <c r="G40" s="80">
        <f t="shared" ref="G40" si="23">SUM(G37:G39)</f>
        <v>0</v>
      </c>
      <c r="H40" s="80">
        <f t="shared" ref="H40" si="24">SUM(H37:H39)</f>
        <v>0</v>
      </c>
      <c r="I40" s="80">
        <f t="shared" ref="I40" si="25">SUM(I37:I39)</f>
        <v>0</v>
      </c>
      <c r="J40" s="80">
        <f t="shared" ref="J40" si="26">SUM(J37:J39)</f>
        <v>0</v>
      </c>
      <c r="K40" s="81">
        <f t="shared" ref="K40" si="27">SUM(K37:K39)</f>
        <v>0</v>
      </c>
      <c r="L40" s="82">
        <f t="shared" ref="L40" si="28">SUM(L37:L39)</f>
        <v>0</v>
      </c>
    </row>
    <row r="41" spans="1:16" x14ac:dyDescent="0.25">
      <c r="A41" s="31"/>
      <c r="B41" s="31"/>
      <c r="C41" s="31"/>
    </row>
    <row r="42" spans="1:16" x14ac:dyDescent="0.25">
      <c r="A42" s="31"/>
      <c r="B42" s="31"/>
      <c r="C42" s="31"/>
    </row>
    <row r="43" spans="1:16" x14ac:dyDescent="0.25">
      <c r="A43" s="31"/>
      <c r="B43" s="31"/>
      <c r="C43" s="31"/>
    </row>
    <row r="44" spans="1:16" x14ac:dyDescent="0.25">
      <c r="A44" s="31"/>
      <c r="B44" s="31"/>
      <c r="C44" s="31"/>
    </row>
    <row r="45" spans="1:16" x14ac:dyDescent="0.25">
      <c r="A45" s="31"/>
      <c r="B45" s="31"/>
      <c r="C45" s="31"/>
    </row>
    <row r="46" spans="1:16" x14ac:dyDescent="0.25">
      <c r="A46" s="31"/>
      <c r="B46" s="31"/>
      <c r="C46" s="31"/>
    </row>
    <row r="47" spans="1:16" x14ac:dyDescent="0.25">
      <c r="A47" s="31"/>
      <c r="B47" s="31"/>
      <c r="C47" s="31"/>
    </row>
    <row r="48" spans="1:16" x14ac:dyDescent="0.25">
      <c r="A48" s="31"/>
      <c r="B48" s="31"/>
      <c r="C48" s="31"/>
    </row>
    <row r="49" spans="1:3" x14ac:dyDescent="0.25">
      <c r="A49" s="31"/>
      <c r="B49" s="31"/>
      <c r="C49" s="31"/>
    </row>
    <row r="50" spans="1:3" x14ac:dyDescent="0.25">
      <c r="A50" s="31"/>
      <c r="B50" s="31"/>
      <c r="C50" s="31"/>
    </row>
    <row r="51" spans="1:3" x14ac:dyDescent="0.25">
      <c r="A51" s="31"/>
      <c r="B51" s="31"/>
      <c r="C51" s="31"/>
    </row>
    <row r="52" spans="1:3" x14ac:dyDescent="0.25">
      <c r="A52" s="31"/>
      <c r="B52" s="31"/>
      <c r="C52" s="31"/>
    </row>
    <row r="53" spans="1:3" x14ac:dyDescent="0.25">
      <c r="A53" s="31"/>
      <c r="B53" s="31"/>
      <c r="C53" s="31"/>
    </row>
    <row r="54" spans="1:3" x14ac:dyDescent="0.25">
      <c r="A54" s="31"/>
      <c r="B54" s="31"/>
      <c r="C54" s="31"/>
    </row>
    <row r="55" spans="1:3" x14ac:dyDescent="0.25">
      <c r="A55" s="31"/>
      <c r="B55" s="31"/>
      <c r="C55" s="31"/>
    </row>
    <row r="56" spans="1:3" x14ac:dyDescent="0.25">
      <c r="A56" s="31"/>
      <c r="B56" s="31"/>
      <c r="C56" s="31"/>
    </row>
    <row r="57" spans="1:3" x14ac:dyDescent="0.25">
      <c r="A57" s="31"/>
      <c r="B57" s="31"/>
      <c r="C57" s="31"/>
    </row>
    <row r="58" spans="1:3" x14ac:dyDescent="0.25">
      <c r="A58" s="31"/>
      <c r="B58" s="31"/>
      <c r="C58" s="31"/>
    </row>
    <row r="59" spans="1:3" x14ac:dyDescent="0.25">
      <c r="A59" s="31"/>
      <c r="B59" s="31"/>
      <c r="C59" s="31"/>
    </row>
    <row r="60" spans="1:3" x14ac:dyDescent="0.25">
      <c r="A60" s="31"/>
      <c r="B60" s="31"/>
      <c r="C60" s="31"/>
    </row>
    <row r="61" spans="1:3" x14ac:dyDescent="0.25">
      <c r="A61" s="31"/>
      <c r="B61" s="31"/>
      <c r="C61" s="31"/>
    </row>
    <row r="62" spans="1:3" x14ac:dyDescent="0.25">
      <c r="A62" s="31"/>
      <c r="B62" s="31"/>
      <c r="C62" s="31"/>
    </row>
    <row r="63" spans="1:3" x14ac:dyDescent="0.25">
      <c r="A63" s="31"/>
      <c r="B63" s="31"/>
      <c r="C63" s="31"/>
    </row>
    <row r="64" spans="1:3" x14ac:dyDescent="0.25">
      <c r="A64" s="31"/>
      <c r="B64" s="31"/>
      <c r="C64" s="31"/>
    </row>
    <row r="65" spans="1:3" x14ac:dyDescent="0.25">
      <c r="A65" s="31"/>
      <c r="B65" s="31"/>
      <c r="C65" s="31"/>
    </row>
    <row r="66" spans="1:3" x14ac:dyDescent="0.25">
      <c r="A66" s="31"/>
      <c r="B66" s="31"/>
      <c r="C66" s="31"/>
    </row>
    <row r="67" spans="1:3" x14ac:dyDescent="0.25">
      <c r="A67" s="31"/>
      <c r="B67" s="31"/>
      <c r="C67" s="31"/>
    </row>
    <row r="68" spans="1:3" x14ac:dyDescent="0.25">
      <c r="A68" s="31"/>
      <c r="B68" s="31"/>
      <c r="C68" s="31"/>
    </row>
    <row r="69" spans="1:3" x14ac:dyDescent="0.25">
      <c r="A69" s="31"/>
      <c r="B69" s="31"/>
      <c r="C69" s="31"/>
    </row>
    <row r="70" spans="1:3" x14ac:dyDescent="0.25">
      <c r="A70" s="31"/>
      <c r="B70" s="31"/>
      <c r="C70" s="31"/>
    </row>
    <row r="71" spans="1:3" x14ac:dyDescent="0.25">
      <c r="A71" s="31"/>
      <c r="B71" s="31"/>
      <c r="C71" s="31"/>
    </row>
    <row r="72" spans="1:3" x14ac:dyDescent="0.25">
      <c r="A72" s="31"/>
      <c r="B72" s="31"/>
      <c r="C72" s="31"/>
    </row>
    <row r="73" spans="1:3" x14ac:dyDescent="0.25">
      <c r="A73" s="31"/>
      <c r="B73" s="31"/>
      <c r="C73" s="31"/>
    </row>
    <row r="74" spans="1:3" x14ac:dyDescent="0.25">
      <c r="A74" s="31"/>
      <c r="B74" s="31"/>
      <c r="C74" s="31"/>
    </row>
    <row r="75" spans="1:3" x14ac:dyDescent="0.25">
      <c r="A75" s="31"/>
      <c r="B75" s="31"/>
      <c r="C75" s="31"/>
    </row>
    <row r="76" spans="1:3" x14ac:dyDescent="0.25">
      <c r="A76" s="31"/>
      <c r="B76" s="31"/>
      <c r="C76" s="31"/>
    </row>
    <row r="77" spans="1:3" x14ac:dyDescent="0.25">
      <c r="A77" s="31"/>
      <c r="B77" s="31"/>
      <c r="C77" s="31"/>
    </row>
    <row r="78" spans="1:3" x14ac:dyDescent="0.25">
      <c r="A78" s="31"/>
      <c r="B78" s="31"/>
      <c r="C78" s="31"/>
    </row>
    <row r="79" spans="1:3" x14ac:dyDescent="0.25">
      <c r="A79" s="31"/>
      <c r="B79" s="31"/>
      <c r="C79" s="31"/>
    </row>
    <row r="80" spans="1:3" x14ac:dyDescent="0.25">
      <c r="A80" s="31"/>
      <c r="B80" s="31"/>
      <c r="C80" s="31"/>
    </row>
    <row r="81" spans="1:3" x14ac:dyDescent="0.25">
      <c r="A81" s="31"/>
      <c r="B81" s="31"/>
      <c r="C81" s="31"/>
    </row>
    <row r="82" spans="1:3" x14ac:dyDescent="0.25">
      <c r="A82" s="31"/>
      <c r="B82" s="31"/>
      <c r="C82" s="31"/>
    </row>
    <row r="83" spans="1:3" x14ac:dyDescent="0.25">
      <c r="A83" s="31"/>
      <c r="B83" s="31"/>
      <c r="C83" s="31"/>
    </row>
    <row r="84" spans="1:3" x14ac:dyDescent="0.25">
      <c r="A84" s="31"/>
      <c r="B84" s="31"/>
      <c r="C84" s="31"/>
    </row>
    <row r="85" spans="1:3" x14ac:dyDescent="0.25">
      <c r="A85" s="31"/>
      <c r="B85" s="31"/>
      <c r="C85" s="31"/>
    </row>
    <row r="86" spans="1:3" x14ac:dyDescent="0.25">
      <c r="A86" s="31"/>
      <c r="B86" s="31"/>
      <c r="C86" s="31"/>
    </row>
    <row r="87" spans="1:3" x14ac:dyDescent="0.25">
      <c r="A87" s="31"/>
      <c r="B87" s="31"/>
      <c r="C87" s="31"/>
    </row>
    <row r="88" spans="1:3" x14ac:dyDescent="0.25">
      <c r="A88" s="31"/>
      <c r="B88" s="31"/>
      <c r="C88" s="31"/>
    </row>
    <row r="89" spans="1:3" x14ac:dyDescent="0.25">
      <c r="A89" s="31"/>
      <c r="B89" s="31"/>
      <c r="C89" s="31"/>
    </row>
    <row r="90" spans="1:3" x14ac:dyDescent="0.25">
      <c r="A90" s="31"/>
      <c r="B90" s="31"/>
      <c r="C90" s="31"/>
    </row>
    <row r="91" spans="1:3" x14ac:dyDescent="0.25">
      <c r="A91" s="31"/>
      <c r="B91" s="31"/>
      <c r="C91" s="31"/>
    </row>
    <row r="92" spans="1:3" x14ac:dyDescent="0.25">
      <c r="A92" s="31"/>
      <c r="B92" s="31"/>
      <c r="C92" s="31"/>
    </row>
    <row r="93" spans="1:3" x14ac:dyDescent="0.25">
      <c r="A93" s="31"/>
      <c r="B93" s="31"/>
      <c r="C93" s="31"/>
    </row>
    <row r="94" spans="1:3" x14ac:dyDescent="0.25">
      <c r="A94" s="31"/>
      <c r="B94" s="31"/>
      <c r="C94" s="31"/>
    </row>
    <row r="95" spans="1:3" x14ac:dyDescent="0.25">
      <c r="A95" s="31"/>
      <c r="B95" s="31"/>
      <c r="C95" s="31"/>
    </row>
    <row r="96" spans="1:3" x14ac:dyDescent="0.25">
      <c r="A96" s="31"/>
      <c r="B96" s="31"/>
      <c r="C96" s="31"/>
    </row>
    <row r="97" spans="1:3" x14ac:dyDescent="0.25">
      <c r="A97" s="31"/>
      <c r="B97" s="31"/>
      <c r="C97" s="31"/>
    </row>
    <row r="98" spans="1:3" x14ac:dyDescent="0.25">
      <c r="A98" s="31"/>
      <c r="B98" s="31"/>
      <c r="C98" s="31"/>
    </row>
    <row r="99" spans="1:3" x14ac:dyDescent="0.25">
      <c r="A99" s="31"/>
      <c r="B99" s="31"/>
      <c r="C99" s="31"/>
    </row>
    <row r="100" spans="1:3" x14ac:dyDescent="0.25">
      <c r="A100" s="31"/>
      <c r="B100" s="31"/>
      <c r="C100" s="31"/>
    </row>
    <row r="101" spans="1:3" x14ac:dyDescent="0.25">
      <c r="A101" s="31"/>
      <c r="B101" s="31"/>
      <c r="C101" s="31"/>
    </row>
    <row r="102" spans="1:3" x14ac:dyDescent="0.25">
      <c r="A102" s="31"/>
      <c r="B102" s="31"/>
      <c r="C102" s="31"/>
    </row>
    <row r="103" spans="1:3" x14ac:dyDescent="0.25">
      <c r="A103" s="31"/>
      <c r="B103" s="31"/>
      <c r="C103" s="31"/>
    </row>
    <row r="104" spans="1:3" x14ac:dyDescent="0.25">
      <c r="A104" s="31"/>
      <c r="B104" s="31"/>
      <c r="C104" s="31"/>
    </row>
    <row r="105" spans="1:3" x14ac:dyDescent="0.25">
      <c r="A105" s="31"/>
      <c r="B105" s="31"/>
      <c r="C105" s="31"/>
    </row>
    <row r="106" spans="1:3" x14ac:dyDescent="0.25">
      <c r="A106" s="31"/>
      <c r="B106" s="31"/>
      <c r="C106" s="31"/>
    </row>
    <row r="107" spans="1:3" x14ac:dyDescent="0.25">
      <c r="A107" s="31"/>
      <c r="B107" s="31"/>
      <c r="C107" s="31"/>
    </row>
    <row r="108" spans="1:3" x14ac:dyDescent="0.25">
      <c r="A108" s="31"/>
      <c r="B108" s="31"/>
      <c r="C108" s="31"/>
    </row>
    <row r="109" spans="1:3" x14ac:dyDescent="0.25">
      <c r="A109" s="31"/>
      <c r="B109" s="31"/>
      <c r="C109" s="31"/>
    </row>
    <row r="110" spans="1:3" x14ac:dyDescent="0.25">
      <c r="A110" s="31"/>
      <c r="B110" s="31"/>
      <c r="C110" s="31"/>
    </row>
    <row r="111" spans="1:3" x14ac:dyDescent="0.25">
      <c r="A111" s="31"/>
      <c r="B111" s="31"/>
      <c r="C111" s="31"/>
    </row>
    <row r="112" spans="1:3" x14ac:dyDescent="0.25">
      <c r="A112" s="31"/>
      <c r="B112" s="31"/>
      <c r="C112" s="31"/>
    </row>
    <row r="113" spans="1:3" x14ac:dyDescent="0.25">
      <c r="A113" s="31"/>
      <c r="B113" s="31"/>
      <c r="C113" s="31"/>
    </row>
    <row r="114" spans="1:3" x14ac:dyDescent="0.25">
      <c r="A114" s="31"/>
      <c r="B114" s="31"/>
      <c r="C114" s="31"/>
    </row>
    <row r="115" spans="1:3" x14ac:dyDescent="0.25">
      <c r="A115" s="31"/>
      <c r="B115" s="31"/>
      <c r="C115" s="31"/>
    </row>
    <row r="116" spans="1:3" x14ac:dyDescent="0.25">
      <c r="A116" s="31"/>
      <c r="B116" s="31"/>
      <c r="C116" s="31"/>
    </row>
    <row r="117" spans="1:3" x14ac:dyDescent="0.25">
      <c r="A117" s="31"/>
      <c r="B117" s="31"/>
      <c r="C117" s="31"/>
    </row>
    <row r="118" spans="1:3" x14ac:dyDescent="0.25">
      <c r="A118" s="31"/>
      <c r="B118" s="31"/>
      <c r="C118" s="31"/>
    </row>
    <row r="119" spans="1:3" x14ac:dyDescent="0.25">
      <c r="A119" s="31"/>
      <c r="B119" s="31"/>
      <c r="C119" s="31"/>
    </row>
    <row r="120" spans="1:3" x14ac:dyDescent="0.25">
      <c r="A120" s="31"/>
      <c r="B120" s="31"/>
      <c r="C120" s="31"/>
    </row>
    <row r="121" spans="1:3" x14ac:dyDescent="0.25">
      <c r="A121" s="31"/>
      <c r="B121" s="31"/>
      <c r="C121" s="31"/>
    </row>
    <row r="122" spans="1:3" x14ac:dyDescent="0.25">
      <c r="A122" s="31"/>
      <c r="B122" s="31"/>
      <c r="C122" s="31"/>
    </row>
    <row r="123" spans="1:3" x14ac:dyDescent="0.25">
      <c r="A123" s="31"/>
      <c r="B123" s="31"/>
      <c r="C123" s="31"/>
    </row>
    <row r="124" spans="1:3" x14ac:dyDescent="0.25">
      <c r="A124" s="31"/>
      <c r="B124" s="31"/>
      <c r="C124" s="31"/>
    </row>
    <row r="125" spans="1:3" x14ac:dyDescent="0.25">
      <c r="A125" s="31"/>
      <c r="B125" s="31"/>
      <c r="C125" s="31"/>
    </row>
    <row r="126" spans="1:3" x14ac:dyDescent="0.25">
      <c r="A126" s="31"/>
      <c r="B126" s="31"/>
      <c r="C126" s="31"/>
    </row>
    <row r="127" spans="1:3" x14ac:dyDescent="0.25">
      <c r="A127" s="31"/>
      <c r="B127" s="31"/>
      <c r="C127" s="31"/>
    </row>
    <row r="128" spans="1:3" x14ac:dyDescent="0.25">
      <c r="A128" s="31"/>
      <c r="B128" s="31"/>
      <c r="C128" s="31"/>
    </row>
    <row r="129" spans="1:3" x14ac:dyDescent="0.25">
      <c r="A129" s="31"/>
      <c r="B129" s="31"/>
      <c r="C129" s="31"/>
    </row>
    <row r="130" spans="1:3" x14ac:dyDescent="0.25">
      <c r="A130" s="31"/>
      <c r="B130" s="31"/>
      <c r="C130" s="31"/>
    </row>
    <row r="131" spans="1:3" x14ac:dyDescent="0.25">
      <c r="A131" s="31"/>
      <c r="B131" s="31"/>
      <c r="C131" s="31"/>
    </row>
    <row r="132" spans="1:3" x14ac:dyDescent="0.25">
      <c r="A132" s="31"/>
      <c r="B132" s="31"/>
      <c r="C132" s="31"/>
    </row>
    <row r="133" spans="1:3" x14ac:dyDescent="0.25">
      <c r="A133" s="31"/>
      <c r="B133" s="31"/>
      <c r="C133" s="31"/>
    </row>
    <row r="134" spans="1:3" x14ac:dyDescent="0.25">
      <c r="A134" s="31"/>
      <c r="B134" s="31"/>
      <c r="C134" s="31"/>
    </row>
    <row r="135" spans="1:3" x14ac:dyDescent="0.25">
      <c r="A135" s="31"/>
      <c r="B135" s="31"/>
      <c r="C135" s="31"/>
    </row>
    <row r="136" spans="1:3" x14ac:dyDescent="0.25">
      <c r="A136" s="31"/>
      <c r="B136" s="31"/>
      <c r="C136" s="31"/>
    </row>
    <row r="137" spans="1:3" x14ac:dyDescent="0.25">
      <c r="A137" s="31"/>
      <c r="B137" s="31"/>
      <c r="C137" s="31"/>
    </row>
    <row r="138" spans="1:3" x14ac:dyDescent="0.25">
      <c r="A138" s="31"/>
      <c r="B138" s="31"/>
      <c r="C138" s="31"/>
    </row>
    <row r="139" spans="1:3" x14ac:dyDescent="0.25">
      <c r="A139" s="31"/>
      <c r="B139" s="31"/>
      <c r="C139" s="31"/>
    </row>
    <row r="140" spans="1:3" x14ac:dyDescent="0.25">
      <c r="A140" s="31"/>
      <c r="B140" s="31"/>
      <c r="C140" s="31"/>
    </row>
    <row r="141" spans="1:3" x14ac:dyDescent="0.25">
      <c r="A141" s="31"/>
      <c r="B141" s="31"/>
      <c r="C141" s="31"/>
    </row>
    <row r="142" spans="1:3" x14ac:dyDescent="0.25">
      <c r="A142" s="31"/>
      <c r="B142" s="31"/>
      <c r="C142" s="31"/>
    </row>
    <row r="143" spans="1:3" x14ac:dyDescent="0.25">
      <c r="A143" s="31"/>
      <c r="B143" s="31"/>
      <c r="C143" s="31"/>
    </row>
    <row r="144" spans="1:3" x14ac:dyDescent="0.25">
      <c r="A144" s="31"/>
      <c r="B144" s="31"/>
      <c r="C144" s="31"/>
    </row>
    <row r="145" spans="1:3" x14ac:dyDescent="0.25">
      <c r="A145" s="31"/>
      <c r="B145" s="31"/>
      <c r="C145" s="31"/>
    </row>
    <row r="146" spans="1:3" x14ac:dyDescent="0.25">
      <c r="A146" s="31"/>
      <c r="B146" s="31"/>
      <c r="C146" s="31"/>
    </row>
    <row r="147" spans="1:3" x14ac:dyDescent="0.25">
      <c r="A147" s="31"/>
      <c r="B147" s="31"/>
      <c r="C147" s="31"/>
    </row>
    <row r="148" spans="1:3" x14ac:dyDescent="0.25">
      <c r="A148" s="31"/>
      <c r="B148" s="31"/>
      <c r="C148" s="31"/>
    </row>
    <row r="149" spans="1:3" x14ac:dyDescent="0.25">
      <c r="A149" s="31"/>
      <c r="B149" s="31"/>
      <c r="C149" s="31"/>
    </row>
    <row r="150" spans="1:3" x14ac:dyDescent="0.25">
      <c r="A150" s="31"/>
      <c r="B150" s="31"/>
      <c r="C150" s="31"/>
    </row>
    <row r="151" spans="1:3" x14ac:dyDescent="0.25">
      <c r="A151" s="31"/>
      <c r="B151" s="31"/>
      <c r="C151" s="31"/>
    </row>
    <row r="152" spans="1:3" x14ac:dyDescent="0.25">
      <c r="A152" s="31"/>
      <c r="B152" s="31"/>
      <c r="C152" s="31"/>
    </row>
    <row r="153" spans="1:3" x14ac:dyDescent="0.25">
      <c r="A153" s="31"/>
      <c r="B153" s="31"/>
      <c r="C153" s="31"/>
    </row>
    <row r="154" spans="1:3" x14ac:dyDescent="0.25">
      <c r="A154" s="31"/>
      <c r="B154" s="31"/>
      <c r="C154" s="31"/>
    </row>
    <row r="155" spans="1:3" x14ac:dyDescent="0.25">
      <c r="A155" s="31"/>
      <c r="B155" s="31"/>
      <c r="C155" s="31"/>
    </row>
    <row r="156" spans="1:3" x14ac:dyDescent="0.25">
      <c r="A156" s="31"/>
      <c r="B156" s="31"/>
      <c r="C156" s="31"/>
    </row>
    <row r="157" spans="1:3" x14ac:dyDescent="0.25">
      <c r="A157" s="31"/>
      <c r="B157" s="31"/>
      <c r="C157" s="31"/>
    </row>
    <row r="158" spans="1:3" x14ac:dyDescent="0.25">
      <c r="A158" s="31"/>
      <c r="B158" s="31"/>
      <c r="C158" s="31"/>
    </row>
    <row r="159" spans="1:3" x14ac:dyDescent="0.25">
      <c r="A159" s="31"/>
      <c r="B159" s="31"/>
      <c r="C159" s="31"/>
    </row>
    <row r="160" spans="1:3" x14ac:dyDescent="0.25">
      <c r="A160" s="31"/>
      <c r="B160" s="31"/>
      <c r="C160" s="31"/>
    </row>
    <row r="161" spans="1:3" x14ac:dyDescent="0.25">
      <c r="A161" s="31"/>
      <c r="B161" s="31"/>
      <c r="C161" s="31"/>
    </row>
    <row r="162" spans="1:3" x14ac:dyDescent="0.25">
      <c r="A162" s="31"/>
      <c r="B162" s="31"/>
      <c r="C162" s="31"/>
    </row>
    <row r="163" spans="1:3" x14ac:dyDescent="0.25">
      <c r="A163" s="31"/>
      <c r="B163" s="31"/>
      <c r="C163" s="31"/>
    </row>
    <row r="164" spans="1:3" x14ac:dyDescent="0.25">
      <c r="A164" s="31"/>
      <c r="B164" s="31"/>
      <c r="C164" s="31"/>
    </row>
    <row r="165" spans="1:3" x14ac:dyDescent="0.25">
      <c r="A165" s="31"/>
      <c r="B165" s="31"/>
      <c r="C165" s="31"/>
    </row>
    <row r="166" spans="1:3" x14ac:dyDescent="0.25">
      <c r="A166" s="31"/>
      <c r="B166" s="31"/>
      <c r="C166" s="31"/>
    </row>
    <row r="167" spans="1:3" x14ac:dyDescent="0.25">
      <c r="A167" s="31"/>
      <c r="B167" s="31"/>
      <c r="C167" s="31"/>
    </row>
    <row r="168" spans="1:3" x14ac:dyDescent="0.25">
      <c r="A168" s="31"/>
      <c r="B168" s="31"/>
      <c r="C168" s="31"/>
    </row>
    <row r="169" spans="1:3" x14ac:dyDescent="0.25">
      <c r="A169" s="31"/>
      <c r="B169" s="31"/>
      <c r="C169" s="31"/>
    </row>
    <row r="170" spans="1:3" x14ac:dyDescent="0.25">
      <c r="A170" s="31"/>
      <c r="B170" s="31"/>
      <c r="C170" s="31"/>
    </row>
    <row r="171" spans="1:3" x14ac:dyDescent="0.25">
      <c r="A171" s="31"/>
      <c r="B171" s="31"/>
      <c r="C171" s="31"/>
    </row>
    <row r="172" spans="1:3" x14ac:dyDescent="0.25">
      <c r="A172" s="31"/>
      <c r="B172" s="31"/>
      <c r="C172" s="31"/>
    </row>
    <row r="173" spans="1:3" x14ac:dyDescent="0.25">
      <c r="A173" s="31"/>
      <c r="B173" s="31"/>
      <c r="C173" s="31"/>
    </row>
    <row r="174" spans="1:3" x14ac:dyDescent="0.25">
      <c r="A174" s="31"/>
      <c r="B174" s="31"/>
      <c r="C174" s="31"/>
    </row>
    <row r="175" spans="1:3" x14ac:dyDescent="0.25">
      <c r="A175" s="31"/>
      <c r="B175" s="31"/>
      <c r="C175" s="31"/>
    </row>
    <row r="176" spans="1:3" x14ac:dyDescent="0.25">
      <c r="A176" s="31"/>
      <c r="B176" s="31"/>
      <c r="C176" s="31"/>
    </row>
    <row r="177" spans="1:3" x14ac:dyDescent="0.25">
      <c r="A177" s="31"/>
      <c r="B177" s="31"/>
      <c r="C177" s="31"/>
    </row>
    <row r="178" spans="1:3" x14ac:dyDescent="0.25">
      <c r="A178" s="31"/>
      <c r="B178" s="31"/>
      <c r="C178" s="31"/>
    </row>
    <row r="179" spans="1:3" x14ac:dyDescent="0.25">
      <c r="A179" s="31"/>
      <c r="B179" s="31"/>
      <c r="C179" s="31"/>
    </row>
    <row r="180" spans="1:3" x14ac:dyDescent="0.25">
      <c r="A180" s="31"/>
      <c r="B180" s="31"/>
      <c r="C180" s="31"/>
    </row>
    <row r="181" spans="1:3" x14ac:dyDescent="0.25">
      <c r="A181" s="31"/>
      <c r="B181" s="31"/>
      <c r="C181" s="31"/>
    </row>
    <row r="182" spans="1:3" x14ac:dyDescent="0.25">
      <c r="A182" s="31"/>
      <c r="B182" s="31"/>
      <c r="C182" s="31"/>
    </row>
  </sheetData>
  <mergeCells count="44">
    <mergeCell ref="K26:K27"/>
    <mergeCell ref="M8:P8"/>
    <mergeCell ref="A7:P7"/>
    <mergeCell ref="A8:B9"/>
    <mergeCell ref="I8:I9"/>
    <mergeCell ref="L8:L9"/>
    <mergeCell ref="K8:K9"/>
    <mergeCell ref="J8:J9"/>
    <mergeCell ref="E8:E9"/>
    <mergeCell ref="D8:D9"/>
    <mergeCell ref="C8:C9"/>
    <mergeCell ref="F8:G8"/>
    <mergeCell ref="H8:H9"/>
    <mergeCell ref="A11:B11"/>
    <mergeCell ref="A10:B10"/>
    <mergeCell ref="A17:B17"/>
    <mergeCell ref="A16:B16"/>
    <mergeCell ref="A15:B15"/>
    <mergeCell ref="A14:B14"/>
    <mergeCell ref="F26:G26"/>
    <mergeCell ref="H26:H27"/>
    <mergeCell ref="A28:B28"/>
    <mergeCell ref="A13:B13"/>
    <mergeCell ref="A12:B12"/>
    <mergeCell ref="A18:B18"/>
    <mergeCell ref="A19:A22"/>
    <mergeCell ref="A25:P25"/>
    <mergeCell ref="A26:B27"/>
    <mergeCell ref="C26:C27"/>
    <mergeCell ref="D26:D27"/>
    <mergeCell ref="E26:E27"/>
    <mergeCell ref="L26:L27"/>
    <mergeCell ref="M26:P26"/>
    <mergeCell ref="I26:I27"/>
    <mergeCell ref="J26:J27"/>
    <mergeCell ref="A37:A40"/>
    <mergeCell ref="A29:B29"/>
    <mergeCell ref="A30:B30"/>
    <mergeCell ref="A31:B31"/>
    <mergeCell ref="A32:B32"/>
    <mergeCell ref="A33:B33"/>
    <mergeCell ref="A34:B34"/>
    <mergeCell ref="A35:B35"/>
    <mergeCell ref="A36:B36"/>
  </mergeCells>
  <pageMargins left="0.70866141732283472" right="0.70866141732283472" top="0.74803149606299213" bottom="0.74803149606299213" header="0.31496062992125984" footer="0.31496062992125984"/>
  <pageSetup paperSize="9" scale="57" fitToHeight="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41"/>
  <sheetViews>
    <sheetView showGridLines="0" workbookViewId="0">
      <selection activeCell="A2" sqref="A2:C2"/>
    </sheetView>
  </sheetViews>
  <sheetFormatPr defaultRowHeight="14.4" x14ac:dyDescent="0.3"/>
  <cols>
    <col min="1" max="1" width="38.88671875" customWidth="1"/>
    <col min="2" max="2" width="28" customWidth="1"/>
    <col min="3" max="3" width="37.33203125" customWidth="1"/>
  </cols>
  <sheetData>
    <row r="1" spans="1:3" ht="17.399999999999999" x14ac:dyDescent="0.3">
      <c r="A1" s="193" t="s">
        <v>111</v>
      </c>
      <c r="B1" s="194"/>
      <c r="C1" s="195"/>
    </row>
    <row r="2" spans="1:3" ht="200.25" customHeight="1" x14ac:dyDescent="0.3">
      <c r="A2" s="190" t="s">
        <v>84</v>
      </c>
      <c r="B2" s="191"/>
      <c r="C2" s="192"/>
    </row>
    <row r="4" spans="1:3" ht="31.5" customHeight="1" x14ac:dyDescent="0.3">
      <c r="A4" s="189" t="s">
        <v>81</v>
      </c>
      <c r="B4" s="189"/>
      <c r="C4" s="189"/>
    </row>
    <row r="6" spans="1:3" x14ac:dyDescent="0.3">
      <c r="A6" s="17"/>
      <c r="B6" s="17"/>
      <c r="C6" s="17"/>
    </row>
    <row r="7" spans="1:3" x14ac:dyDescent="0.3">
      <c r="A7" s="17"/>
      <c r="B7" s="17"/>
      <c r="C7" s="17"/>
    </row>
    <row r="8" spans="1:3" x14ac:dyDescent="0.3">
      <c r="A8" s="17"/>
      <c r="B8" s="17"/>
      <c r="C8" s="17"/>
    </row>
    <row r="9" spans="1:3" x14ac:dyDescent="0.3">
      <c r="A9" s="17"/>
      <c r="B9" s="17"/>
      <c r="C9" s="17"/>
    </row>
    <row r="10" spans="1:3" x14ac:dyDescent="0.3">
      <c r="A10" s="17"/>
      <c r="B10" s="17"/>
      <c r="C10" s="17"/>
    </row>
    <row r="11" spans="1:3" x14ac:dyDescent="0.3">
      <c r="A11" s="17"/>
      <c r="B11" s="17"/>
      <c r="C11" s="17"/>
    </row>
    <row r="12" spans="1:3" x14ac:dyDescent="0.3">
      <c r="A12" s="39"/>
      <c r="B12" s="17"/>
      <c r="C12" s="17"/>
    </row>
    <row r="13" spans="1:3" x14ac:dyDescent="0.3">
      <c r="A13" s="40"/>
      <c r="B13" s="17"/>
      <c r="C13" s="27"/>
    </row>
    <row r="14" spans="1:3" x14ac:dyDescent="0.3">
      <c r="A14" s="41" t="s">
        <v>30</v>
      </c>
      <c r="B14" s="17"/>
      <c r="C14" s="42" t="s">
        <v>31</v>
      </c>
    </row>
    <row r="15" spans="1:3" x14ac:dyDescent="0.3">
      <c r="A15" s="39"/>
      <c r="B15" s="17"/>
      <c r="C15" s="17"/>
    </row>
    <row r="16" spans="1:3" x14ac:dyDescent="0.3">
      <c r="A16" s="39"/>
      <c r="B16" s="17"/>
      <c r="C16" s="17"/>
    </row>
    <row r="17" spans="1:3" x14ac:dyDescent="0.3">
      <c r="A17" s="39"/>
      <c r="B17" s="17"/>
      <c r="C17" s="40"/>
    </row>
    <row r="18" spans="1:3" x14ac:dyDescent="0.3">
      <c r="A18" s="39"/>
      <c r="B18" s="17"/>
      <c r="C18" s="42" t="s">
        <v>32</v>
      </c>
    </row>
    <row r="19" spans="1:3" x14ac:dyDescent="0.3">
      <c r="A19" s="39"/>
      <c r="B19" s="17"/>
      <c r="C19" s="17"/>
    </row>
    <row r="20" spans="1:3" x14ac:dyDescent="0.3">
      <c r="A20" s="39"/>
      <c r="B20" s="17"/>
      <c r="C20" s="17"/>
    </row>
    <row r="21" spans="1:3" x14ac:dyDescent="0.3">
      <c r="A21" s="39"/>
      <c r="B21" s="17"/>
      <c r="C21" s="40"/>
    </row>
    <row r="22" spans="1:3" x14ac:dyDescent="0.3">
      <c r="A22" s="39"/>
      <c r="B22" s="17"/>
      <c r="C22" s="42" t="s">
        <v>33</v>
      </c>
    </row>
    <row r="23" spans="1:3" x14ac:dyDescent="0.3">
      <c r="A23" s="39"/>
      <c r="B23" s="17"/>
      <c r="C23" s="17"/>
    </row>
    <row r="24" spans="1:3" x14ac:dyDescent="0.3">
      <c r="A24" s="39"/>
      <c r="B24" s="17"/>
      <c r="C24" s="17"/>
    </row>
    <row r="25" spans="1:3" x14ac:dyDescent="0.3">
      <c r="A25" s="39"/>
      <c r="B25" s="17"/>
      <c r="C25" s="17"/>
    </row>
    <row r="26" spans="1:3" x14ac:dyDescent="0.3">
      <c r="A26" s="39"/>
      <c r="B26" s="17"/>
      <c r="C26" s="17"/>
    </row>
    <row r="27" spans="1:3" x14ac:dyDescent="0.3">
      <c r="A27" s="5"/>
    </row>
    <row r="28" spans="1:3" x14ac:dyDescent="0.3">
      <c r="A28" s="5"/>
    </row>
    <row r="29" spans="1:3" x14ac:dyDescent="0.3">
      <c r="A29" s="5"/>
    </row>
    <row r="30" spans="1:3" x14ac:dyDescent="0.3">
      <c r="A30" s="5"/>
    </row>
    <row r="31" spans="1:3" x14ac:dyDescent="0.3">
      <c r="A31" s="5"/>
    </row>
    <row r="32" spans="1:3" x14ac:dyDescent="0.3">
      <c r="A32" s="5"/>
    </row>
    <row r="33" spans="1:3" x14ac:dyDescent="0.3">
      <c r="A33" s="5"/>
    </row>
    <row r="41" spans="1:3" x14ac:dyDescent="0.3">
      <c r="C41" s="6"/>
    </row>
  </sheetData>
  <sheetProtection formatColumns="0" formatRows="0"/>
  <mergeCells count="3">
    <mergeCell ref="A4:C4"/>
    <mergeCell ref="A2:C2"/>
    <mergeCell ref="A1:C1"/>
  </mergeCells>
  <pageMargins left="0.70866141732283472" right="0.70866141732283472" top="0.74803149606299213" bottom="0.74803149606299213" header="0.31496062992125984" footer="0.31496062992125984"/>
  <pageSetup paperSize="9" scale="85"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
  <sheetViews>
    <sheetView workbookViewId="0">
      <selection activeCell="F9" sqref="F9"/>
    </sheetView>
  </sheetViews>
  <sheetFormatPr defaultRowHeight="14.4" x14ac:dyDescent="0.3"/>
  <sheetData>
    <row r="1" spans="1:1" x14ac:dyDescent="0.3">
      <c r="A1" s="15" t="s">
        <v>66</v>
      </c>
    </row>
    <row r="2" spans="1:1" x14ac:dyDescent="0.3">
      <c r="A2" t="s">
        <v>67</v>
      </c>
    </row>
    <row r="3" spans="1:1" x14ac:dyDescent="0.3">
      <c r="A3" t="s">
        <v>68</v>
      </c>
    </row>
    <row r="4" spans="1:1" x14ac:dyDescent="0.3">
      <c r="A4" t="s">
        <v>69</v>
      </c>
    </row>
    <row r="5" spans="1:1" x14ac:dyDescent="0.3">
      <c r="A5" t="s">
        <v>70</v>
      </c>
    </row>
    <row r="6" spans="1:1" x14ac:dyDescent="0.3">
      <c r="A6"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19</vt:i4>
      </vt:variant>
    </vt:vector>
  </HeadingPairs>
  <TitlesOfParts>
    <vt:vector size="26" baseType="lpstr">
      <vt:lpstr>Titullapa</vt:lpstr>
      <vt:lpstr>Dalibnieki</vt:lpstr>
      <vt:lpstr>Izmaksas</vt:lpstr>
      <vt:lpstr>Finansejums</vt:lpstr>
      <vt:lpstr>Komercdarbibas atbalsts</vt:lpstr>
      <vt:lpstr>Apliecinajums</vt:lpstr>
      <vt:lpstr>Lists</vt:lpstr>
      <vt:lpstr>Aktiv.Nr</vt:lpstr>
      <vt:lpstr>Dalibnieki</vt:lpstr>
      <vt:lpstr>Apliecinajums!Drukas_apgabals</vt:lpstr>
      <vt:lpstr>Dalibnieki!Drukas_apgabals</vt:lpstr>
      <vt:lpstr>Finansejums!Drukas_apgabals</vt:lpstr>
      <vt:lpstr>Izmaksas!Drukas_apgabals</vt:lpstr>
      <vt:lpstr>Titullapa!Drukas_apgabals</vt:lpstr>
      <vt:lpstr>Extra</vt:lpstr>
      <vt:lpstr>ExtraTA</vt:lpstr>
      <vt:lpstr>Jurid_stat</vt:lpstr>
      <vt:lpstr>Komerc</vt:lpstr>
      <vt:lpstr>LIFE</vt:lpstr>
      <vt:lpstr>NAC</vt:lpstr>
      <vt:lpstr>Nekomerc</vt:lpstr>
      <vt:lpstr>PAS</vt:lpstr>
      <vt:lpstr>PJ</vt:lpstr>
      <vt:lpstr>Statuss</vt:lpstr>
      <vt:lpstr>TP</vt:lpstr>
      <vt:lpstr>Valsts</vt:lpstr>
    </vt:vector>
  </TitlesOfParts>
  <Company>VRAA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 Tribis</dc:creator>
  <cp:lastModifiedBy>User</cp:lastModifiedBy>
  <cp:lastPrinted>2021-10-10T19:01:59Z</cp:lastPrinted>
  <dcterms:created xsi:type="dcterms:W3CDTF">2018-03-15T09:55:10Z</dcterms:created>
  <dcterms:modified xsi:type="dcterms:W3CDTF">2023-08-02T12:01:20Z</dcterms:modified>
</cp:coreProperties>
</file>