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2"/>
  </bookViews>
  <sheets>
    <sheet name="1.pielikums" sheetId="1" r:id="rId1"/>
    <sheet name="2.pielikums" sheetId="2" r:id="rId2"/>
    <sheet name="3.pielikums" sheetId="3" r:id="rId3"/>
  </sheets>
  <definedNames>
    <definedName name="Excel_BuiltIn__FilterDatabase_1" localSheetId="2">'3.pielikums'!#REF!</definedName>
    <definedName name="Excel_BuiltIn__FilterDatabase_1">'1.pielikums'!#REF!</definedName>
    <definedName name="Excel_BuiltIn_Print_Titles_1" localSheetId="1">'2.pielikums'!$A$5:$IO$8</definedName>
    <definedName name="Excel_BuiltIn_Print_Titles_1" localSheetId="2">'3.pielikums'!$A$5:$IJ$6</definedName>
    <definedName name="Excel_BuiltIn_Print_Titles_1">'1.pielikums'!$A$5:$II$6</definedName>
    <definedName name="_xlnm.Print_Area" localSheetId="0">'1.pielikums'!$A$1:$E$58</definedName>
    <definedName name="_xlnm.Print_Area" localSheetId="1">'2.pielikums'!$A$1:$R$38</definedName>
    <definedName name="_xlnm.Print_Area" localSheetId="2">'3.pielikums'!$A$1:$E$53</definedName>
    <definedName name="_xlnm.Print_Titles" localSheetId="0">'1.pielikums'!$5:$6</definedName>
    <definedName name="_xlnm.Print_Titles" localSheetId="1">'2.pielikums'!$5:$8</definedName>
    <definedName name="_xlnm.Print_Titles" localSheetId="2">'3.pielikums'!$5:$6</definedName>
  </definedNames>
  <calcPr fullCalcOnLoad="1"/>
</workbook>
</file>

<file path=xl/sharedStrings.xml><?xml version="1.0" encoding="utf-8"?>
<sst xmlns="http://schemas.openxmlformats.org/spreadsheetml/2006/main" count="249" uniqueCount="159">
  <si>
    <t xml:space="preserve">Klasifikācijas kods </t>
  </si>
  <si>
    <t>Rādītāju nosaukums</t>
  </si>
  <si>
    <t>A</t>
  </si>
  <si>
    <t>B</t>
  </si>
  <si>
    <t>I.</t>
  </si>
  <si>
    <t>KOPĀ IEŅĒMUMI</t>
  </si>
  <si>
    <t>6.0</t>
  </si>
  <si>
    <t>Ziedojumi un dāvinājumi</t>
  </si>
  <si>
    <t>23.0.0.0.</t>
  </si>
  <si>
    <t>Saņemtie ziedojumi un dāvinājumi</t>
  </si>
  <si>
    <t>23.1.0.0.</t>
  </si>
  <si>
    <t>Ziedojumu un dāvinājumu ieņēmumu no valūtas kursa svārstībām</t>
  </si>
  <si>
    <t>23.1.1.0.</t>
  </si>
  <si>
    <t>Ieņēmumi no valūtas kursa svārstībām attiecībā uz ziedojumu un dāvinājumu ieņēmumiem</t>
  </si>
  <si>
    <t>23.1.2.0.</t>
  </si>
  <si>
    <t>Ieņēmumu zaudējumi no valūtas kursa svārstībām attiecībā uz ziedojumu un dāvinājumu ieņēmumiem</t>
  </si>
  <si>
    <t>23.3.0.0.</t>
  </si>
  <si>
    <t>Procentu ieņēmumi par ziedojumu un dāvinājumu budžeta līdzekļu depozītā vai kontu atlikumiem</t>
  </si>
  <si>
    <t>23.4.0.0.</t>
  </si>
  <si>
    <t>Ziedojumi un dāvinājumi, kas saņemti no juridiskajām personām</t>
  </si>
  <si>
    <t>23.4.1.0.</t>
  </si>
  <si>
    <t>Juridisku personu ziedojumi un dāvinājumi naudā</t>
  </si>
  <si>
    <t>23.4.2.0.</t>
  </si>
  <si>
    <t>Juridisku personu ziedojumi un dāvinājumi naturālā veidā</t>
  </si>
  <si>
    <t>23.5.0.0.</t>
  </si>
  <si>
    <t>Ziedojumi un dāvinājumi, kas saņemti no fiziskajām personām</t>
  </si>
  <si>
    <t>23.5.1.0.</t>
  </si>
  <si>
    <t>Fizisko personu ziedojumi un dāvinājumi naudā</t>
  </si>
  <si>
    <t>23.5.2.0.</t>
  </si>
  <si>
    <t>Fizisko personu ziedojumi un dāvinājumi naturālā veidā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</si>
  <si>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</si>
  <si>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</si>
  <si>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</si>
  <si>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</si>
  <si>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</si>
  <si>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</si>
  <si>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</si>
  <si>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</si>
  <si>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</si>
  <si>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</si>
  <si>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</si>
  <si>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</si>
  <si>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</si>
  <si>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</si>
  <si>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</si>
  <si>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</si>
  <si>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</si>
  <si>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</si>
  <si>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</si>
  <si>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</si>
  <si>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</si>
  <si>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</si>
  <si>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</si>
  <si>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</si>
  <si>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Aizņēmumi</t>
  </si>
  <si>
    <t>1.pielikums</t>
  </si>
  <si>
    <t xml:space="preserve">______________________pašvaldības </t>
  </si>
  <si>
    <t>_____.______._______saistošajiem noteikumiem Nr.______</t>
  </si>
  <si>
    <t>Domes priekšsēdētājs ______________________________________________________</t>
  </si>
  <si>
    <t>(amats, vārds, uzvārds, paraksts)</t>
  </si>
  <si>
    <t>Sagatavotājs _________________________________________________________________________________</t>
  </si>
  <si>
    <t>(amats, vārds, uzvārds)</t>
  </si>
  <si>
    <t>Tālrunis ___________________</t>
  </si>
  <si>
    <t>E-pasts ____________________</t>
  </si>
  <si>
    <t>____________________________________pašvaldības 20____.gada pamatbudžets</t>
  </si>
  <si>
    <t>2.pielikums</t>
  </si>
  <si>
    <t>x</t>
  </si>
  <si>
    <t>(euro)</t>
  </si>
  <si>
    <t>Aizdevējs</t>
  </si>
  <si>
    <t>Mērķis</t>
  </si>
  <si>
    <t>C</t>
  </si>
  <si>
    <t>D</t>
  </si>
  <si>
    <t>E</t>
  </si>
  <si>
    <t>KOPĀ:</t>
  </si>
  <si>
    <t>Nr.p.k.</t>
  </si>
  <si>
    <t>Domes lēmums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</si>
  <si>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</si>
  <si>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</si>
  <si>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</si>
  <si>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</si>
  <si>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</si>
  <si>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</si>
  <si>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</si>
  <si>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</si>
  <si>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</si>
  <si>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</si>
  <si>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</si>
  <si>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</si>
  <si>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</si>
  <si>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</si>
  <si>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</si>
  <si>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</si>
  <si>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Naudas atlikums uz 01.01.20__.</t>
  </si>
  <si>
    <t>Plānotie ieņēmumi un naudas atlikums kopā</t>
  </si>
  <si>
    <t>____________________________________pašvaldības 20____.gada saistību apmērs saimnieciskajā gadā un turpmākajos gados</t>
  </si>
  <si>
    <t>Atmaksas termiņš</t>
  </si>
  <si>
    <t>Aizņēmuma līguma summa, euro</t>
  </si>
  <si>
    <t>Parāds uz pārskata gada sākumu, euro</t>
  </si>
  <si>
    <t>F</t>
  </si>
  <si>
    <t>G</t>
  </si>
  <si>
    <t>H</t>
  </si>
  <si>
    <t>____________________________________pašvaldības 20____.gada ziedojumu un davinajumu budžets</t>
  </si>
  <si>
    <t>Naudas atlikums uz 00.00.20__.</t>
  </si>
  <si>
    <t>1.1.</t>
  </si>
  <si>
    <t>Kārtējie izdevumi</t>
  </si>
  <si>
    <t>1000</t>
  </si>
  <si>
    <t>Atlīdzība</t>
  </si>
  <si>
    <t>2000</t>
  </si>
  <si>
    <t>Preces un pakalpojumi</t>
  </si>
  <si>
    <t>3000</t>
  </si>
  <si>
    <t>Subsīdijas un dotācijas</t>
  </si>
  <si>
    <t>4000</t>
  </si>
  <si>
    <t>Procentu izdevumi</t>
  </si>
  <si>
    <t>7000</t>
  </si>
  <si>
    <t>Transferti, uzturēšanas izdevumu transferti, pašu resursu maksājumi, starptautiskā sadarbība</t>
  </si>
  <si>
    <t>2.0.</t>
  </si>
  <si>
    <t>Kapitālie izdevumi</t>
  </si>
  <si>
    <t>1.0</t>
  </si>
  <si>
    <t>Nodokļu ieņēmumi</t>
  </si>
  <si>
    <t>1.1.1.0.</t>
  </si>
  <si>
    <t>Iedzīvotāju ienākuma nodoklis</t>
  </si>
  <si>
    <t>1.1.1.2.</t>
  </si>
  <si>
    <t>Pašvaldības budžeta ieņēmumos saņemtais iedzīvotāju ienākuma nodoklis no Valsts kases sadales konta</t>
  </si>
  <si>
    <t>1.4</t>
  </si>
  <si>
    <t>Īpašuma nodokļi</t>
  </si>
  <si>
    <t>1.8</t>
  </si>
  <si>
    <t>Nodokļi atsevišķām precēm un pakalpojumu veidiem</t>
  </si>
  <si>
    <t>1.9</t>
  </si>
  <si>
    <t>Nodokļi un maksājumi par tiesībām lietot atsevišķas preces</t>
  </si>
  <si>
    <t>2.0</t>
  </si>
  <si>
    <t>Nenodokļu ieņēmumi</t>
  </si>
  <si>
    <t>8.0.0.0.</t>
  </si>
  <si>
    <t>Ieņēmumi no uzņēmējdarbības un īpašuma</t>
  </si>
  <si>
    <t>9.0.0.0.</t>
  </si>
  <si>
    <t>Valsts (pašvaldību) nodevas un kancelejas nodevas</t>
  </si>
  <si>
    <t>10.0.0.0.</t>
  </si>
  <si>
    <t>Naudas sodi un sankcijas</t>
  </si>
  <si>
    <t>12.0.0.0.</t>
  </si>
  <si>
    <t>Pārējie nenodokļu ieņēmumi</t>
  </si>
  <si>
    <t>13.0.0.0.</t>
  </si>
  <si>
    <t>Ieņēmumi no valsts (pašvaldību) īpašuma iznomāšanas, pārdošanas un no nodokļu pamatparāda kapitalizācijas</t>
  </si>
  <si>
    <t>3.0</t>
  </si>
  <si>
    <t>Maksas pakalpojumi un citi pašu ieņēmumi</t>
  </si>
  <si>
    <t>4.0</t>
  </si>
  <si>
    <t>Ārvalstu finanšu palīdzība</t>
  </si>
  <si>
    <t>5.0</t>
  </si>
  <si>
    <t>Transferti</t>
  </si>
  <si>
    <t>18.0.0.0.</t>
  </si>
  <si>
    <t>Valsts budžeta transferti</t>
  </si>
  <si>
    <t>19.0.0.0.</t>
  </si>
  <si>
    <t>Pašvaldību budžetu transferti</t>
  </si>
  <si>
    <t>II.2</t>
  </si>
  <si>
    <t>Izdevumi atbilstoši ekonomiskajām kategorijām</t>
  </si>
  <si>
    <t>1.0.</t>
  </si>
  <si>
    <t>Uzturēšanas izdevumi</t>
  </si>
  <si>
    <t>Apstiprināts 20___.gada plāns</t>
  </si>
  <si>
    <t>Apstiprinātā 20___.gada plāna grozījumi +/-</t>
  </si>
  <si>
    <r>
      <t xml:space="preserve">Apstiprināts 20___.gada </t>
    </r>
    <r>
      <rPr>
        <b/>
        <sz val="10"/>
        <rFont val="Times New Roman"/>
        <family val="1"/>
      </rPr>
      <t>grozītais</t>
    </r>
    <r>
      <rPr>
        <sz val="10"/>
        <rFont val="Times New Roman"/>
        <family val="1"/>
      </rPr>
      <t xml:space="preserve"> plāns</t>
    </r>
  </si>
  <si>
    <t>3.pielikums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</si>
</sst>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\.0"/>
  </numFmts>
  <fonts count="47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6" fontId="2" fillId="33" borderId="0" applyBorder="0" applyProtection="0">
      <alignment/>
    </xf>
    <xf numFmtId="0" fontId="4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3" fontId="3" fillId="0" borderId="0" xfId="71" applyNumberFormat="1" applyFont="1" applyFill="1" applyBorder="1" applyAlignment="1">
      <alignment horizontal="right"/>
      <protection/>
    </xf>
    <xf numFmtId="0" fontId="9" fillId="0" borderId="0" xfId="71" applyFont="1" applyFill="1" applyBorder="1" applyAlignment="1">
      <alignment horizontal="left" vertical="center"/>
      <protection/>
    </xf>
    <xf numFmtId="0" fontId="9" fillId="0" borderId="0" xfId="71" applyFont="1" applyFill="1" applyBorder="1" applyAlignment="1">
      <alignment horizontal="left"/>
      <protection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34" borderId="0" xfId="82" applyFont="1" applyFill="1" applyBorder="1" applyAlignment="1" applyProtection="1">
      <alignment vertical="center"/>
      <protection locked="0"/>
    </xf>
    <xf numFmtId="0" fontId="3" fillId="0" borderId="0" xfId="82" applyFont="1" applyBorder="1" applyProtection="1">
      <alignment/>
      <protection locked="0"/>
    </xf>
    <xf numFmtId="0" fontId="3" fillId="0" borderId="0" xfId="82" applyFont="1" applyProtection="1">
      <alignment/>
      <protection/>
    </xf>
    <xf numFmtId="0" fontId="3" fillId="0" borderId="0" xfId="82" applyFont="1" applyProtection="1">
      <alignment/>
      <protection locked="0"/>
    </xf>
    <xf numFmtId="0" fontId="11" fillId="0" borderId="0" xfId="82" applyFont="1" applyAlignment="1" applyProtection="1">
      <alignment horizontal="right"/>
      <protection locked="0"/>
    </xf>
    <xf numFmtId="0" fontId="3" fillId="0" borderId="0" xfId="82" applyFont="1">
      <alignment/>
      <protection/>
    </xf>
    <xf numFmtId="0" fontId="3" fillId="34" borderId="0" xfId="82" applyFont="1" applyFill="1" applyBorder="1" applyAlignment="1" applyProtection="1">
      <alignment horizontal="center" vertical="center" wrapText="1"/>
      <protection/>
    </xf>
    <xf numFmtId="0" fontId="7" fillId="0" borderId="0" xfId="82" applyFont="1" applyFill="1" applyBorder="1" applyAlignment="1" applyProtection="1">
      <alignment horizontal="center" wrapText="1"/>
      <protection/>
    </xf>
    <xf numFmtId="0" fontId="7" fillId="0" borderId="0" xfId="82" applyFont="1" applyFill="1" applyBorder="1" applyAlignment="1" applyProtection="1">
      <alignment horizontal="center" vertical="center" wrapText="1"/>
      <protection/>
    </xf>
    <xf numFmtId="0" fontId="3" fillId="0" borderId="0" xfId="82" applyFont="1" applyBorder="1" applyAlignment="1" applyProtection="1">
      <alignment horizontal="center" wrapText="1"/>
      <protection/>
    </xf>
    <xf numFmtId="0" fontId="5" fillId="34" borderId="0" xfId="82" applyFont="1" applyFill="1" applyBorder="1" applyAlignment="1" applyProtection="1">
      <alignment horizontal="center" vertical="center" wrapText="1"/>
      <protection/>
    </xf>
    <xf numFmtId="0" fontId="5" fillId="0" borderId="0" xfId="82" applyFont="1" applyFill="1" applyBorder="1" applyAlignment="1" applyProtection="1">
      <alignment horizontal="center"/>
      <protection/>
    </xf>
    <xf numFmtId="0" fontId="5" fillId="0" borderId="0" xfId="82" applyFont="1" applyBorder="1" applyAlignment="1" applyProtection="1">
      <alignment horizontal="center" wrapText="1"/>
      <protection/>
    </xf>
    <xf numFmtId="0" fontId="3" fillId="0" borderId="0" xfId="82" applyFont="1" applyFill="1" applyBorder="1" applyProtection="1">
      <alignment/>
      <protection locked="0"/>
    </xf>
    <xf numFmtId="0" fontId="3" fillId="0" borderId="0" xfId="82" applyFont="1" applyFill="1" applyBorder="1" applyAlignment="1" applyProtection="1">
      <alignment horizontal="center"/>
      <protection/>
    </xf>
    <xf numFmtId="0" fontId="3" fillId="34" borderId="0" xfId="82" applyFont="1" applyFill="1" applyBorder="1" applyAlignment="1" applyProtection="1">
      <alignment horizontal="center" vertical="center" wrapText="1"/>
      <protection locked="0"/>
    </xf>
    <xf numFmtId="0" fontId="3" fillId="0" borderId="0" xfId="82" applyFont="1" applyFill="1" applyBorder="1" applyAlignment="1" applyProtection="1">
      <alignment horizontal="center" vertical="center" wrapText="1"/>
      <protection locked="0"/>
    </xf>
    <xf numFmtId="0" fontId="3" fillId="0" borderId="0" xfId="82" applyFont="1" applyFill="1" applyBorder="1" applyAlignment="1" applyProtection="1">
      <alignment horizontal="center" vertical="center" wrapText="1"/>
      <protection/>
    </xf>
    <xf numFmtId="0" fontId="3" fillId="0" borderId="0" xfId="82" applyFont="1" applyBorder="1" applyAlignment="1" applyProtection="1">
      <alignment horizontal="center" vertical="center" wrapText="1"/>
      <protection locked="0"/>
    </xf>
    <xf numFmtId="0" fontId="5" fillId="0" borderId="0" xfId="82" applyFont="1" applyFill="1" applyBorder="1" applyAlignment="1" applyProtection="1">
      <alignment horizontal="right" vertical="center" wrapText="1"/>
      <protection locked="0"/>
    </xf>
    <xf numFmtId="49" fontId="5" fillId="0" borderId="0" xfId="82" applyNumberFormat="1" applyFont="1" applyBorder="1" applyAlignment="1" applyProtection="1">
      <alignment horizontal="center" vertical="center" wrapText="1"/>
      <protection locked="0"/>
    </xf>
    <xf numFmtId="49" fontId="5" fillId="0" borderId="0" xfId="82" applyNumberFormat="1" applyFont="1" applyBorder="1" applyAlignment="1" applyProtection="1">
      <alignment wrapText="1"/>
      <protection locked="0"/>
    </xf>
    <xf numFmtId="49" fontId="5" fillId="0" borderId="0" xfId="8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82" applyNumberFormat="1" applyFont="1" applyFill="1" applyBorder="1" applyAlignment="1" applyProtection="1">
      <alignment vertical="center" wrapText="1"/>
      <protection locked="0"/>
    </xf>
    <xf numFmtId="49" fontId="6" fillId="0" borderId="0" xfId="82" applyNumberFormat="1" applyFont="1" applyBorder="1" applyAlignment="1" applyProtection="1">
      <alignment vertical="center" wrapText="1"/>
      <protection locked="0"/>
    </xf>
    <xf numFmtId="3" fontId="5" fillId="0" borderId="0" xfId="82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82" applyNumberFormat="1" applyFont="1" applyFill="1" applyBorder="1" applyAlignment="1" applyProtection="1">
      <alignment wrapText="1"/>
      <protection locked="0"/>
    </xf>
    <xf numFmtId="49" fontId="5" fillId="0" borderId="0" xfId="82" applyNumberFormat="1" applyFont="1" applyBorder="1" applyAlignment="1" applyProtection="1">
      <alignment vertical="center" wrapText="1"/>
      <protection locked="0"/>
    </xf>
    <xf numFmtId="49" fontId="11" fillId="0" borderId="0" xfId="82" applyNumberFormat="1" applyFont="1" applyAlignment="1" applyProtection="1">
      <alignment vertical="center" wrapText="1"/>
      <protection/>
    </xf>
    <xf numFmtId="0" fontId="5" fillId="0" borderId="0" xfId="82" applyFont="1" applyAlignment="1" applyProtection="1">
      <alignment vertical="center"/>
      <protection locked="0"/>
    </xf>
    <xf numFmtId="0" fontId="5" fillId="0" borderId="0" xfId="82" applyFont="1" applyBorder="1" applyAlignment="1" applyProtection="1">
      <alignment vertical="center"/>
      <protection/>
    </xf>
    <xf numFmtId="49" fontId="3" fillId="0" borderId="0" xfId="82" applyNumberFormat="1" applyFont="1" applyFill="1" applyBorder="1" applyProtection="1">
      <alignment/>
      <protection locked="0"/>
    </xf>
    <xf numFmtId="49" fontId="3" fillId="0" borderId="0" xfId="82" applyNumberFormat="1" applyFont="1" applyBorder="1" applyProtection="1">
      <alignment/>
      <protection locked="0"/>
    </xf>
    <xf numFmtId="49" fontId="12" fillId="0" borderId="0" xfId="82" applyNumberFormat="1" applyFont="1" applyProtection="1">
      <alignment/>
      <protection locked="0"/>
    </xf>
    <xf numFmtId="0" fontId="12" fillId="0" borderId="0" xfId="82" applyFont="1" applyProtection="1">
      <alignment/>
      <protection locked="0"/>
    </xf>
    <xf numFmtId="0" fontId="3" fillId="0" borderId="0" xfId="82" applyFont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1" xfId="82" applyFont="1" applyFill="1" applyBorder="1" applyAlignment="1" applyProtection="1">
      <alignment horizontal="center" vertical="center" wrapText="1"/>
      <protection/>
    </xf>
    <xf numFmtId="0" fontId="6" fillId="0" borderId="11" xfId="82" applyFont="1" applyFill="1" applyBorder="1" applyAlignment="1" applyProtection="1">
      <alignment horizontal="center" vertical="center" wrapText="1"/>
      <protection/>
    </xf>
    <xf numFmtId="49" fontId="5" fillId="0" borderId="11" xfId="82" applyNumberFormat="1" applyFont="1" applyBorder="1" applyAlignment="1" applyProtection="1">
      <alignment horizontal="center" wrapText="1"/>
      <protection/>
    </xf>
    <xf numFmtId="0" fontId="5" fillId="0" borderId="11" xfId="82" applyFont="1" applyFill="1" applyBorder="1" applyAlignment="1" applyProtection="1">
      <alignment horizontal="center" wrapText="1"/>
      <protection/>
    </xf>
    <xf numFmtId="0" fontId="5" fillId="0" borderId="11" xfId="82" applyFont="1" applyBorder="1" applyAlignment="1" applyProtection="1">
      <alignment horizontal="center" wrapText="1"/>
      <protection/>
    </xf>
    <xf numFmtId="49" fontId="7" fillId="0" borderId="11" xfId="82" applyNumberFormat="1" applyFont="1" applyBorder="1" applyAlignment="1" applyProtection="1">
      <alignment wrapText="1"/>
      <protection/>
    </xf>
    <xf numFmtId="49" fontId="4" fillId="0" borderId="11" xfId="82" applyNumberFormat="1" applyFont="1" applyBorder="1" applyAlignment="1" applyProtection="1">
      <alignment horizontal="left" wrapText="1"/>
      <protection/>
    </xf>
    <xf numFmtId="0" fontId="5" fillId="0" borderId="11" xfId="82" applyFont="1" applyFill="1" applyBorder="1" applyAlignment="1" applyProtection="1">
      <alignment horizontal="center"/>
      <protection/>
    </xf>
    <xf numFmtId="49" fontId="5" fillId="0" borderId="11" xfId="82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82" applyNumberFormat="1" applyFont="1" applyFill="1" applyBorder="1" applyAlignment="1" applyProtection="1">
      <alignment horizontal="left" vertical="center" wrapText="1"/>
      <protection locked="0"/>
    </xf>
    <xf numFmtId="3" fontId="5" fillId="0" borderId="11" xfId="82" applyNumberFormat="1" applyFont="1" applyFill="1" applyBorder="1" applyAlignment="1" applyProtection="1">
      <alignment horizontal="right" vertical="center"/>
      <protection locked="0"/>
    </xf>
    <xf numFmtId="3" fontId="6" fillId="0" borderId="11" xfId="82" applyNumberFormat="1" applyFont="1" applyFill="1" applyBorder="1" applyAlignment="1" applyProtection="1">
      <alignment horizontal="right" vertical="center" wrapText="1"/>
      <protection/>
    </xf>
    <xf numFmtId="49" fontId="5" fillId="0" borderId="11" xfId="82" applyNumberFormat="1" applyFont="1" applyBorder="1" applyAlignment="1" applyProtection="1">
      <alignment horizontal="center" vertical="center" wrapText="1"/>
      <protection locked="0"/>
    </xf>
    <xf numFmtId="49" fontId="6" fillId="0" borderId="11" xfId="82" applyNumberFormat="1" applyFont="1" applyBorder="1" applyAlignment="1" applyProtection="1">
      <alignment horizontal="left" vertical="center" wrapText="1"/>
      <protection locked="0"/>
    </xf>
    <xf numFmtId="49" fontId="3" fillId="0" borderId="11" xfId="82" applyNumberFormat="1" applyFont="1" applyBorder="1" applyAlignment="1" applyProtection="1">
      <alignment horizontal="center" vertical="center" wrapText="1"/>
      <protection locked="0"/>
    </xf>
    <xf numFmtId="49" fontId="3" fillId="0" borderId="11" xfId="82" applyNumberFormat="1" applyFont="1" applyBorder="1" applyAlignment="1" applyProtection="1">
      <alignment wrapText="1"/>
      <protection locked="0"/>
    </xf>
    <xf numFmtId="0" fontId="3" fillId="0" borderId="11" xfId="82" applyFont="1" applyFill="1" applyBorder="1" applyAlignment="1" applyProtection="1">
      <alignment horizontal="right" vertical="center" wrapText="1"/>
      <protection locked="0"/>
    </xf>
    <xf numFmtId="0" fontId="3" fillId="0" borderId="11" xfId="82" applyFont="1" applyFill="1" applyBorder="1" applyAlignment="1" applyProtection="1">
      <alignment horizontal="right" wrapText="1"/>
      <protection/>
    </xf>
    <xf numFmtId="49" fontId="6" fillId="0" borderId="11" xfId="82" applyNumberFormat="1" applyFont="1" applyBorder="1" applyAlignment="1" applyProtection="1">
      <alignment horizontal="left" wrapText="1"/>
      <protection locked="0"/>
    </xf>
    <xf numFmtId="49" fontId="6" fillId="0" borderId="11" xfId="82" applyNumberFormat="1" applyFont="1" applyBorder="1" applyAlignment="1" applyProtection="1">
      <alignment wrapText="1"/>
      <protection locked="0"/>
    </xf>
    <xf numFmtId="0" fontId="5" fillId="0" borderId="11" xfId="82" applyFont="1" applyFill="1" applyBorder="1" applyAlignment="1" applyProtection="1">
      <alignment horizontal="right" vertical="center" wrapText="1"/>
      <protection locked="0"/>
    </xf>
    <xf numFmtId="0" fontId="5" fillId="0" borderId="11" xfId="82" applyFont="1" applyFill="1" applyBorder="1" applyAlignment="1" applyProtection="1">
      <alignment horizontal="right" wrapText="1"/>
      <protection/>
    </xf>
    <xf numFmtId="49" fontId="5" fillId="0" borderId="11" xfId="82" applyNumberFormat="1" applyFont="1" applyBorder="1" applyAlignment="1" applyProtection="1">
      <alignment horizontal="left" vertical="center" wrapText="1"/>
      <protection locked="0"/>
    </xf>
    <xf numFmtId="49" fontId="6" fillId="0" borderId="11" xfId="82" applyNumberFormat="1" applyFont="1" applyBorder="1" applyAlignment="1" applyProtection="1">
      <alignment vertical="center" wrapText="1"/>
      <protection locked="0"/>
    </xf>
    <xf numFmtId="49" fontId="6" fillId="0" borderId="11" xfId="82" applyNumberFormat="1" applyFont="1" applyFill="1" applyBorder="1" applyAlignment="1" applyProtection="1">
      <alignment vertical="center" wrapText="1"/>
      <protection locked="0"/>
    </xf>
    <xf numFmtId="49" fontId="0" fillId="0" borderId="11" xfId="83" applyNumberFormat="1" applyFont="1" applyBorder="1" applyAlignment="1">
      <alignment vertical="center" wrapText="1"/>
      <protection/>
    </xf>
    <xf numFmtId="0" fontId="11" fillId="0" borderId="0" xfId="82" applyFont="1" applyBorder="1" applyAlignment="1" applyProtection="1">
      <alignment vertical="center"/>
      <protection locked="0"/>
    </xf>
    <xf numFmtId="4" fontId="5" fillId="0" borderId="11" xfId="82" applyNumberFormat="1" applyFont="1" applyFill="1" applyBorder="1" applyAlignment="1" applyProtection="1">
      <alignment horizontal="right" vertical="center" wrapText="1"/>
      <protection/>
    </xf>
    <xf numFmtId="0" fontId="5" fillId="0" borderId="11" xfId="82" applyFont="1" applyFill="1" applyBorder="1" applyAlignment="1" applyProtection="1">
      <alignment horizontal="right" vertical="center" wrapText="1"/>
      <protection/>
    </xf>
    <xf numFmtId="0" fontId="5" fillId="0" borderId="12" xfId="82" applyFont="1" applyFill="1" applyBorder="1" applyAlignment="1" applyProtection="1">
      <alignment horizontal="right" wrapText="1"/>
      <protection/>
    </xf>
    <xf numFmtId="0" fontId="5" fillId="0" borderId="12" xfId="82" applyFont="1" applyFill="1" applyBorder="1" applyAlignment="1" applyProtection="1">
      <alignment horizontal="right" vertical="center" wrapText="1"/>
      <protection/>
    </xf>
    <xf numFmtId="3" fontId="6" fillId="0" borderId="11" xfId="82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82" applyNumberFormat="1" applyFont="1" applyBorder="1" applyAlignment="1" applyProtection="1">
      <alignment horizontal="left" wrapText="1"/>
      <protection locked="0"/>
    </xf>
    <xf numFmtId="49" fontId="5" fillId="0" borderId="0" xfId="82" applyNumberFormat="1" applyFont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 indent="2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 indent="1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 wrapText="1" indent="4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3" fontId="6" fillId="0" borderId="11" xfId="82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/>
    </xf>
    <xf numFmtId="49" fontId="5" fillId="35" borderId="10" xfId="0" applyNumberFormat="1" applyFont="1" applyFill="1" applyBorder="1" applyAlignment="1">
      <alignment vertical="center"/>
    </xf>
    <xf numFmtId="49" fontId="5" fillId="36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5" fillId="36" borderId="10" xfId="0" applyNumberFormat="1" applyFont="1" applyFill="1" applyBorder="1" applyAlignment="1">
      <alignment horizontal="left" vertical="center" wrapText="1" indent="2"/>
    </xf>
    <xf numFmtId="3" fontId="5" fillId="36" borderId="10" xfId="0" applyNumberFormat="1" applyFont="1" applyFill="1" applyBorder="1" applyAlignment="1">
      <alignment horizontal="right" vertical="center"/>
    </xf>
    <xf numFmtId="0" fontId="5" fillId="35" borderId="10" xfId="0" applyNumberFormat="1" applyFont="1" applyFill="1" applyBorder="1" applyAlignment="1">
      <alignment horizontal="left" vertical="center" wrapText="1" indent="3"/>
    </xf>
    <xf numFmtId="3" fontId="5" fillId="35" borderId="10" xfId="0" applyNumberFormat="1" applyFont="1" applyFill="1" applyBorder="1" applyAlignment="1">
      <alignment horizontal="right" vertical="center"/>
    </xf>
    <xf numFmtId="49" fontId="6" fillId="36" borderId="10" xfId="0" applyNumberFormat="1" applyFont="1" applyFill="1" applyBorder="1" applyAlignment="1">
      <alignment horizontal="left" vertical="center" wrapText="1"/>
    </xf>
    <xf numFmtId="3" fontId="8" fillId="36" borderId="10" xfId="0" applyNumberFormat="1" applyFont="1" applyFill="1" applyBorder="1" applyAlignment="1">
      <alignment horizontal="right" vertical="center"/>
    </xf>
    <xf numFmtId="49" fontId="6" fillId="36" borderId="10" xfId="0" applyNumberFormat="1" applyFont="1" applyFill="1" applyBorder="1" applyAlignment="1">
      <alignment horizontal="left" vertical="center" wrapText="1" indent="1"/>
    </xf>
    <xf numFmtId="3" fontId="6" fillId="36" borderId="10" xfId="0" applyNumberFormat="1" applyFont="1" applyFill="1" applyBorder="1" applyAlignment="1">
      <alignment horizontal="right" vertical="center"/>
    </xf>
    <xf numFmtId="49" fontId="6" fillId="36" borderId="10" xfId="0" applyNumberFormat="1" applyFont="1" applyFill="1" applyBorder="1" applyAlignment="1">
      <alignment vertical="center"/>
    </xf>
    <xf numFmtId="0" fontId="6" fillId="36" borderId="10" xfId="0" applyNumberFormat="1" applyFont="1" applyFill="1" applyBorder="1" applyAlignment="1">
      <alignment horizontal="left" vertical="center" wrapText="1"/>
    </xf>
    <xf numFmtId="3" fontId="6" fillId="37" borderId="10" xfId="0" applyNumberFormat="1" applyFont="1" applyFill="1" applyBorder="1" applyAlignment="1">
      <alignment horizontal="right" vertical="center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49" fontId="6" fillId="35" borderId="10" xfId="0" applyNumberFormat="1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left" vertical="center" wrapText="1" indent="2"/>
    </xf>
    <xf numFmtId="49" fontId="5" fillId="37" borderId="10" xfId="0" applyNumberFormat="1" applyFont="1" applyFill="1" applyBorder="1" applyAlignment="1">
      <alignment horizontal="left" vertical="center" wrapText="1"/>
    </xf>
    <xf numFmtId="49" fontId="5" fillId="37" borderId="10" xfId="0" applyNumberFormat="1" applyFont="1" applyFill="1" applyBorder="1" applyAlignment="1">
      <alignment horizontal="left" vertical="center" wrapText="1" indent="3"/>
    </xf>
    <xf numFmtId="49" fontId="5" fillId="37" borderId="10" xfId="0" applyNumberFormat="1" applyFont="1" applyFill="1" applyBorder="1" applyAlignment="1">
      <alignment vertical="center"/>
    </xf>
    <xf numFmtId="0" fontId="5" fillId="37" borderId="10" xfId="0" applyFont="1" applyFill="1" applyBorder="1" applyAlignment="1">
      <alignment horizontal="left" vertical="center" wrapText="1" indent="1"/>
    </xf>
    <xf numFmtId="0" fontId="5" fillId="37" borderId="10" xfId="0" applyFont="1" applyFill="1" applyBorder="1" applyAlignment="1">
      <alignment horizontal="left" vertical="center" wrapText="1" indent="4"/>
    </xf>
    <xf numFmtId="0" fontId="5" fillId="37" borderId="10" xfId="0" applyFont="1" applyFill="1" applyBorder="1" applyAlignment="1">
      <alignment horizontal="left" vertical="center" wrapText="1" indent="5"/>
    </xf>
    <xf numFmtId="49" fontId="6" fillId="35" borderId="10" xfId="0" applyNumberFormat="1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/>
    </xf>
    <xf numFmtId="49" fontId="5" fillId="37" borderId="10" xfId="0" applyNumberFormat="1" applyFont="1" applyFill="1" applyBorder="1" applyAlignment="1">
      <alignment vertical="center"/>
    </xf>
    <xf numFmtId="0" fontId="5" fillId="37" borderId="10" xfId="0" applyFont="1" applyFill="1" applyBorder="1" applyAlignment="1">
      <alignment horizontal="left" vertical="center" wrapText="1" indent="1"/>
    </xf>
    <xf numFmtId="0" fontId="5" fillId="37" borderId="10" xfId="0" applyFont="1" applyFill="1" applyBorder="1" applyAlignment="1">
      <alignment horizontal="left" vertical="center" wrapText="1" indent="2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13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82" applyFont="1" applyBorder="1" applyAlignment="1" applyProtection="1">
      <alignment horizontal="center" wrapText="1"/>
      <protection locked="0"/>
    </xf>
    <xf numFmtId="0" fontId="5" fillId="0" borderId="1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5" fillId="0" borderId="11" xfId="82" applyNumberFormat="1" applyFont="1" applyBorder="1" applyAlignment="1" applyProtection="1">
      <alignment horizontal="left" vertical="center" wrapText="1"/>
      <protection locked="0"/>
    </xf>
    <xf numFmtId="49" fontId="5" fillId="0" borderId="11" xfId="82" applyNumberFormat="1" applyFont="1" applyFill="1" applyBorder="1" applyAlignment="1" applyProtection="1">
      <alignment horizontal="center" vertical="center" wrapText="1"/>
      <protection/>
    </xf>
    <xf numFmtId="49" fontId="5" fillId="0" borderId="11" xfId="82" applyNumberFormat="1" applyFont="1" applyBorder="1" applyAlignment="1" applyProtection="1">
      <alignment horizontal="left" vertical="center" wrapText="1"/>
      <protection/>
    </xf>
    <xf numFmtId="49" fontId="5" fillId="0" borderId="11" xfId="83" applyNumberFormat="1" applyFont="1" applyFill="1" applyBorder="1" applyAlignment="1">
      <alignment horizontal="center" vertical="center" wrapText="1"/>
      <protection/>
    </xf>
    <xf numFmtId="49" fontId="5" fillId="0" borderId="11" xfId="82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11" xfId="57"/>
    <cellStyle name="Normal 11 2" xfId="58"/>
    <cellStyle name="Normal 12" xfId="59"/>
    <cellStyle name="Normal 12 2" xfId="60"/>
    <cellStyle name="Normal 13" xfId="61"/>
    <cellStyle name="Normal 13 2" xfId="62"/>
    <cellStyle name="Normal 14" xfId="63"/>
    <cellStyle name="Normal 14 2" xfId="64"/>
    <cellStyle name="Normal 15" xfId="65"/>
    <cellStyle name="Normal 15 2" xfId="66"/>
    <cellStyle name="Normal 16" xfId="67"/>
    <cellStyle name="Normal 16 2" xfId="68"/>
    <cellStyle name="Normal 18" xfId="69"/>
    <cellStyle name="Normal 2" xfId="70"/>
    <cellStyle name="Normal 2 2" xfId="71"/>
    <cellStyle name="Normal 20" xfId="72"/>
    <cellStyle name="Normal 20 2" xfId="73"/>
    <cellStyle name="Normal 21" xfId="74"/>
    <cellStyle name="Normal 21 2" xfId="75"/>
    <cellStyle name="Normal 5" xfId="76"/>
    <cellStyle name="Normal 5 2" xfId="77"/>
    <cellStyle name="Normal 8" xfId="78"/>
    <cellStyle name="Normal 8 2" xfId="79"/>
    <cellStyle name="Normal 9" xfId="80"/>
    <cellStyle name="Normal 9 2" xfId="81"/>
    <cellStyle name="Normal_Pamatformas" xfId="82"/>
    <cellStyle name="Normal_Veidlapa_2008_oktobris_(5.piel)_(2)" xfId="83"/>
    <cellStyle name="Note" xfId="84"/>
    <cellStyle name="Output" xfId="85"/>
    <cellStyle name="Parastais_FMLikp01_p05_221205_pap_afp_makp" xfId="86"/>
    <cellStyle name="Percent" xfId="87"/>
    <cellStyle name="Style 1" xfId="88"/>
    <cellStyle name="Title" xfId="89"/>
    <cellStyle name="Total" xfId="90"/>
    <cellStyle name="V?st." xfId="91"/>
    <cellStyle name="Warning Tex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7"/>
  <sheetViews>
    <sheetView showGridLines="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" sqref="C5"/>
    </sheetView>
  </sheetViews>
  <sheetFormatPr defaultColWidth="9.140625" defaultRowHeight="12.75"/>
  <cols>
    <col min="1" max="1" width="12.8515625" style="1" customWidth="1"/>
    <col min="2" max="2" width="54.8515625" style="2" customWidth="1"/>
    <col min="3" max="5" width="24.140625" style="3" customWidth="1"/>
    <col min="6" max="6" width="8.8515625" style="4" customWidth="1"/>
    <col min="7" max="8" width="8.7109375" style="4" customWidth="1"/>
    <col min="9" max="16" width="9.140625" style="4" customWidth="1"/>
    <col min="17" max="21" width="0" style="4" hidden="1" customWidth="1"/>
    <col min="22" max="244" width="9.140625" style="4" customWidth="1"/>
  </cols>
  <sheetData>
    <row r="1" spans="2:5" ht="15.75">
      <c r="B1" s="19"/>
      <c r="C1" s="20" t="s">
        <v>55</v>
      </c>
      <c r="D1" s="20"/>
      <c r="E1" s="20"/>
    </row>
    <row r="2" spans="2:5" ht="15.75">
      <c r="B2" s="147" t="s">
        <v>56</v>
      </c>
      <c r="C2" s="147"/>
      <c r="D2" s="21"/>
      <c r="E2" s="21"/>
    </row>
    <row r="3" spans="2:5" ht="15.75">
      <c r="B3" s="148" t="s">
        <v>57</v>
      </c>
      <c r="C3" s="148"/>
      <c r="D3" s="65"/>
      <c r="E3" s="65"/>
    </row>
    <row r="4" spans="1:5" ht="46.5" customHeight="1">
      <c r="A4" s="149" t="s">
        <v>64</v>
      </c>
      <c r="B4" s="150"/>
      <c r="C4" s="151"/>
      <c r="D4" s="67"/>
      <c r="E4" s="67"/>
    </row>
    <row r="5" spans="1:20" ht="25.5">
      <c r="A5" s="5" t="s">
        <v>0</v>
      </c>
      <c r="B5" s="5" t="s">
        <v>1</v>
      </c>
      <c r="C5" s="6" t="s">
        <v>155</v>
      </c>
      <c r="D5" s="6" t="s">
        <v>156</v>
      </c>
      <c r="E5" s="6" t="s">
        <v>157</v>
      </c>
      <c r="R5" s="4">
        <v>1</v>
      </c>
      <c r="T5" s="4">
        <v>7972</v>
      </c>
    </row>
    <row r="6" spans="1:20" ht="15.75">
      <c r="A6" s="7" t="s">
        <v>2</v>
      </c>
      <c r="B6" s="5" t="s">
        <v>3</v>
      </c>
      <c r="C6" s="8">
        <v>1</v>
      </c>
      <c r="D6" s="8">
        <v>2</v>
      </c>
      <c r="E6" s="8"/>
      <c r="R6" s="4">
        <v>2</v>
      </c>
      <c r="T6" s="4">
        <v>7973</v>
      </c>
    </row>
    <row r="7" spans="1:244" s="102" customFormat="1" ht="15.75">
      <c r="A7" s="108"/>
      <c r="B7" s="109" t="s">
        <v>93</v>
      </c>
      <c r="C7" s="110"/>
      <c r="D7" s="110"/>
      <c r="E7" s="13">
        <f>SUM(C7:D7)</f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</row>
    <row r="8" spans="1:244" s="102" customFormat="1" ht="15.75">
      <c r="A8" s="108"/>
      <c r="B8" s="109" t="s">
        <v>92</v>
      </c>
      <c r="C8" s="110"/>
      <c r="D8" s="110"/>
      <c r="E8" s="13">
        <f>SUM(C8:D8)</f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</row>
    <row r="9" spans="1:244" s="102" customFormat="1" ht="15.75">
      <c r="A9" s="128" t="s">
        <v>4</v>
      </c>
      <c r="B9" s="129" t="s">
        <v>5</v>
      </c>
      <c r="C9" s="127">
        <f>C10+C16+C22+C23+C24</f>
        <v>0</v>
      </c>
      <c r="D9" s="127">
        <f>D10+D16+D22+D23+D24</f>
        <v>0</v>
      </c>
      <c r="E9" s="127">
        <f>E10+E16+E22+E23+E24</f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3</v>
      </c>
      <c r="S9" s="4"/>
      <c r="T9" s="4">
        <v>7974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</row>
    <row r="10" spans="1:244" s="132" customFormat="1" ht="15.75">
      <c r="A10" s="141" t="s">
        <v>117</v>
      </c>
      <c r="B10" s="142" t="s">
        <v>118</v>
      </c>
      <c r="C10" s="143">
        <f>C11+C13+C14+C15</f>
        <v>0</v>
      </c>
      <c r="D10" s="143">
        <f>D11+D13+D14+D15</f>
        <v>0</v>
      </c>
      <c r="E10" s="143">
        <f>E11+E13+E14+E15</f>
        <v>0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</row>
    <row r="11" spans="1:244" s="132" customFormat="1" ht="15.75">
      <c r="A11" s="137" t="s">
        <v>119</v>
      </c>
      <c r="B11" s="139" t="s">
        <v>120</v>
      </c>
      <c r="C11" s="130">
        <f>C12</f>
        <v>0</v>
      </c>
      <c r="D11" s="130">
        <f>D12</f>
        <v>0</v>
      </c>
      <c r="E11" s="130">
        <f>E12</f>
        <v>0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</row>
    <row r="12" spans="1:244" s="132" customFormat="1" ht="25.5">
      <c r="A12" s="137" t="s">
        <v>121</v>
      </c>
      <c r="B12" s="140" t="s">
        <v>122</v>
      </c>
      <c r="C12" s="130"/>
      <c r="D12" s="130"/>
      <c r="E12" s="130">
        <f>SUM(C12:D12)</f>
        <v>0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</row>
    <row r="13" spans="1:244" s="132" customFormat="1" ht="15.75">
      <c r="A13" s="144" t="s">
        <v>123</v>
      </c>
      <c r="B13" s="145" t="s">
        <v>124</v>
      </c>
      <c r="C13" s="130"/>
      <c r="D13" s="130"/>
      <c r="E13" s="130">
        <f aca="true" t="shared" si="0" ref="E13:E26">SUM(C13:D13)</f>
        <v>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</row>
    <row r="14" spans="1:244" s="132" customFormat="1" ht="15.75">
      <c r="A14" s="144" t="s">
        <v>125</v>
      </c>
      <c r="B14" s="146" t="s">
        <v>126</v>
      </c>
      <c r="C14" s="130"/>
      <c r="D14" s="130"/>
      <c r="E14" s="130">
        <f t="shared" si="0"/>
        <v>0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</row>
    <row r="15" spans="1:244" s="132" customFormat="1" ht="15.75">
      <c r="A15" s="144" t="s">
        <v>127</v>
      </c>
      <c r="B15" s="146" t="s">
        <v>128</v>
      </c>
      <c r="C15" s="130"/>
      <c r="D15" s="130"/>
      <c r="E15" s="130">
        <f t="shared" si="0"/>
        <v>0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</row>
    <row r="16" spans="1:244" s="132" customFormat="1" ht="15.75">
      <c r="A16" s="141" t="s">
        <v>129</v>
      </c>
      <c r="B16" s="142" t="s">
        <v>130</v>
      </c>
      <c r="C16" s="143">
        <f>C17+C18+C19+C20+C21</f>
        <v>0</v>
      </c>
      <c r="D16" s="143">
        <f>D17+D18+D19+D20+D21</f>
        <v>0</v>
      </c>
      <c r="E16" s="143">
        <f>E17+E18+E19+E20+E21</f>
        <v>0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</row>
    <row r="17" spans="1:244" s="132" customFormat="1" ht="15.75">
      <c r="A17" s="137" t="s">
        <v>131</v>
      </c>
      <c r="B17" s="138" t="s">
        <v>132</v>
      </c>
      <c r="C17" s="130"/>
      <c r="D17" s="130"/>
      <c r="E17" s="130">
        <f t="shared" si="0"/>
        <v>0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</row>
    <row r="18" spans="1:244" s="132" customFormat="1" ht="15.75">
      <c r="A18" s="137" t="s">
        <v>133</v>
      </c>
      <c r="B18" s="138" t="s">
        <v>134</v>
      </c>
      <c r="C18" s="130"/>
      <c r="D18" s="130"/>
      <c r="E18" s="130">
        <f t="shared" si="0"/>
        <v>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</row>
    <row r="19" spans="1:244" s="132" customFormat="1" ht="15.75">
      <c r="A19" s="137" t="s">
        <v>135</v>
      </c>
      <c r="B19" s="138" t="s">
        <v>136</v>
      </c>
      <c r="C19" s="130"/>
      <c r="D19" s="130"/>
      <c r="E19" s="130">
        <f t="shared" si="0"/>
        <v>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</row>
    <row r="20" spans="1:244" s="132" customFormat="1" ht="15.75">
      <c r="A20" s="137" t="s">
        <v>137</v>
      </c>
      <c r="B20" s="138" t="s">
        <v>138</v>
      </c>
      <c r="C20" s="130"/>
      <c r="D20" s="130"/>
      <c r="E20" s="130">
        <f t="shared" si="0"/>
        <v>0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</row>
    <row r="21" spans="1:244" s="132" customFormat="1" ht="25.5">
      <c r="A21" s="137" t="s">
        <v>139</v>
      </c>
      <c r="B21" s="138" t="s">
        <v>140</v>
      </c>
      <c r="C21" s="130"/>
      <c r="D21" s="130"/>
      <c r="E21" s="130">
        <f t="shared" si="0"/>
        <v>0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</row>
    <row r="22" spans="1:244" s="132" customFormat="1" ht="15.75">
      <c r="A22" s="141" t="s">
        <v>141</v>
      </c>
      <c r="B22" s="142" t="s">
        <v>142</v>
      </c>
      <c r="C22" s="143"/>
      <c r="D22" s="143"/>
      <c r="E22" s="143">
        <f t="shared" si="0"/>
        <v>0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</row>
    <row r="23" spans="1:244" s="132" customFormat="1" ht="15.75">
      <c r="A23" s="141" t="s">
        <v>143</v>
      </c>
      <c r="B23" s="142" t="s">
        <v>144</v>
      </c>
      <c r="C23" s="143"/>
      <c r="D23" s="143"/>
      <c r="E23" s="143">
        <f t="shared" si="0"/>
        <v>0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</row>
    <row r="24" spans="1:244" s="132" customFormat="1" ht="15.75">
      <c r="A24" s="141" t="s">
        <v>145</v>
      </c>
      <c r="B24" s="142" t="s">
        <v>146</v>
      </c>
      <c r="C24" s="143">
        <f>C25+C26</f>
        <v>0</v>
      </c>
      <c r="D24" s="143">
        <f>D25+D26</f>
        <v>0</v>
      </c>
      <c r="E24" s="143">
        <f>E25+E26</f>
        <v>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</row>
    <row r="25" spans="1:244" s="132" customFormat="1" ht="15.75">
      <c r="A25" s="137" t="s">
        <v>147</v>
      </c>
      <c r="B25" s="138" t="s">
        <v>148</v>
      </c>
      <c r="C25" s="130"/>
      <c r="D25" s="130"/>
      <c r="E25" s="130">
        <f t="shared" si="0"/>
        <v>0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</row>
    <row r="26" spans="1:244" s="132" customFormat="1" ht="15.75">
      <c r="A26" s="137" t="s">
        <v>149</v>
      </c>
      <c r="B26" s="138" t="s">
        <v>150</v>
      </c>
      <c r="C26" s="130"/>
      <c r="D26" s="130"/>
      <c r="E26" s="130">
        <f t="shared" si="0"/>
        <v>0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</row>
    <row r="27" spans="1:244" s="102" customFormat="1" ht="15.75">
      <c r="A27" s="124" t="s">
        <v>30</v>
      </c>
      <c r="B27" s="124" t="s">
        <v>31</v>
      </c>
      <c r="C27" s="125">
        <f>C28</f>
        <v>0</v>
      </c>
      <c r="D27" s="125">
        <f>D28</f>
        <v>0</v>
      </c>
      <c r="E27" s="125">
        <f>E28</f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526</v>
      </c>
      <c r="S27" s="4"/>
      <c r="T27" s="4">
        <v>8573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</row>
    <row r="28" spans="1:244" s="102" customFormat="1" ht="15.75">
      <c r="A28" s="124" t="s">
        <v>32</v>
      </c>
      <c r="B28" s="126" t="s">
        <v>33</v>
      </c>
      <c r="C28" s="127">
        <f>C29+C30+C31+C32+C33+C34+C35+C36+C37+C38</f>
        <v>0</v>
      </c>
      <c r="D28" s="127">
        <f>D29+D30+D31+D32+D33+D34+D35+D36+D37+D38</f>
        <v>0</v>
      </c>
      <c r="E28" s="127">
        <f>E29+E30+E31+E32+E33+E34+E35+E36+E37+E38</f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527</v>
      </c>
      <c r="S28" s="4"/>
      <c r="T28" s="4">
        <v>8574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</row>
    <row r="29" spans="1:244" s="102" customFormat="1" ht="15.75">
      <c r="A29" s="12" t="s">
        <v>34</v>
      </c>
      <c r="B29" s="103" t="s">
        <v>35</v>
      </c>
      <c r="C29" s="13"/>
      <c r="D29" s="13"/>
      <c r="E29" s="13">
        <f>SUM(C29:D29)</f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528</v>
      </c>
      <c r="S29" s="4"/>
      <c r="T29" s="4">
        <v>8575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</row>
    <row r="30" spans="1:244" s="102" customFormat="1" ht="15.75">
      <c r="A30" s="12" t="s">
        <v>36</v>
      </c>
      <c r="B30" s="103" t="s">
        <v>37</v>
      </c>
      <c r="C30" s="13"/>
      <c r="D30" s="13"/>
      <c r="E30" s="13">
        <f aca="true" t="shared" si="1" ref="E30:E38">SUM(C30:D30)</f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529</v>
      </c>
      <c r="S30" s="4"/>
      <c r="T30" s="4">
        <v>8576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</row>
    <row r="31" spans="1:244" s="102" customFormat="1" ht="15.75">
      <c r="A31" s="12" t="s">
        <v>38</v>
      </c>
      <c r="B31" s="103" t="s">
        <v>39</v>
      </c>
      <c r="C31" s="13"/>
      <c r="D31" s="13"/>
      <c r="E31" s="13">
        <f t="shared" si="1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530</v>
      </c>
      <c r="S31" s="4"/>
      <c r="T31" s="4">
        <v>8577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</row>
    <row r="32" spans="1:244" s="102" customFormat="1" ht="15.75">
      <c r="A32" s="12" t="s">
        <v>40</v>
      </c>
      <c r="B32" s="103" t="s">
        <v>41</v>
      </c>
      <c r="C32" s="13"/>
      <c r="D32" s="13"/>
      <c r="E32" s="13">
        <f t="shared" si="1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v>531</v>
      </c>
      <c r="S32" s="4"/>
      <c r="T32" s="4">
        <v>8578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</row>
    <row r="33" spans="1:244" s="102" customFormat="1" ht="15.75">
      <c r="A33" s="12" t="s">
        <v>42</v>
      </c>
      <c r="B33" s="103" t="s">
        <v>43</v>
      </c>
      <c r="C33" s="13"/>
      <c r="D33" s="13"/>
      <c r="E33" s="13">
        <f t="shared" si="1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v>532</v>
      </c>
      <c r="S33" s="4"/>
      <c r="T33" s="4">
        <v>8579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</row>
    <row r="34" spans="1:244" s="102" customFormat="1" ht="15.75">
      <c r="A34" s="12" t="s">
        <v>44</v>
      </c>
      <c r="B34" s="103" t="s">
        <v>45</v>
      </c>
      <c r="C34" s="13"/>
      <c r="D34" s="13"/>
      <c r="E34" s="13">
        <f t="shared" si="1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v>533</v>
      </c>
      <c r="S34" s="4"/>
      <c r="T34" s="4">
        <v>8580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</row>
    <row r="35" spans="1:244" s="102" customFormat="1" ht="15.75">
      <c r="A35" s="12" t="s">
        <v>46</v>
      </c>
      <c r="B35" s="103" t="s">
        <v>47</v>
      </c>
      <c r="C35" s="13"/>
      <c r="D35" s="13"/>
      <c r="E35" s="13">
        <f t="shared" si="1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v>534</v>
      </c>
      <c r="S35" s="4"/>
      <c r="T35" s="4">
        <v>8581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</row>
    <row r="36" spans="1:244" s="102" customFormat="1" ht="15.75">
      <c r="A36" s="12" t="s">
        <v>48</v>
      </c>
      <c r="B36" s="103" t="s">
        <v>49</v>
      </c>
      <c r="C36" s="13"/>
      <c r="D36" s="13"/>
      <c r="E36" s="13">
        <f t="shared" si="1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v>535</v>
      </c>
      <c r="S36" s="4"/>
      <c r="T36" s="4">
        <v>8582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</row>
    <row r="37" spans="1:244" s="102" customFormat="1" ht="15.75">
      <c r="A37" s="12" t="s">
        <v>50</v>
      </c>
      <c r="B37" s="103" t="s">
        <v>51</v>
      </c>
      <c r="C37" s="13"/>
      <c r="D37" s="13"/>
      <c r="E37" s="13">
        <f t="shared" si="1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>
        <v>536</v>
      </c>
      <c r="S37" s="4"/>
      <c r="T37" s="4">
        <v>8583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</row>
    <row r="38" spans="1:244" s="102" customFormat="1" ht="15.75">
      <c r="A38" s="12" t="s">
        <v>52</v>
      </c>
      <c r="B38" s="103" t="s">
        <v>53</v>
      </c>
      <c r="C38" s="13"/>
      <c r="D38" s="13"/>
      <c r="E38" s="13">
        <f t="shared" si="1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v>537</v>
      </c>
      <c r="S38" s="4"/>
      <c r="T38" s="4">
        <v>8584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</row>
    <row r="39" spans="1:244" s="102" customFormat="1" ht="15.75">
      <c r="A39" s="124" t="s">
        <v>151</v>
      </c>
      <c r="B39" s="124" t="s">
        <v>152</v>
      </c>
      <c r="C39" s="121">
        <f>C40+C47</f>
        <v>0</v>
      </c>
      <c r="D39" s="121">
        <f>D40+D47</f>
        <v>0</v>
      </c>
      <c r="E39" s="121">
        <f>E40+E47</f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</row>
    <row r="40" spans="1:244" s="102" customFormat="1" ht="15.75">
      <c r="A40" s="124" t="s">
        <v>153</v>
      </c>
      <c r="B40" s="126" t="s">
        <v>154</v>
      </c>
      <c r="C40" s="121">
        <f>C41+C46</f>
        <v>0</v>
      </c>
      <c r="D40" s="121">
        <f>D41+D46</f>
        <v>0</v>
      </c>
      <c r="E40" s="121">
        <f>E41+E46</f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</row>
    <row r="41" spans="1:244" s="132" customFormat="1" ht="15.75">
      <c r="A41" s="133" t="s">
        <v>103</v>
      </c>
      <c r="B41" s="134" t="s">
        <v>104</v>
      </c>
      <c r="C41" s="143">
        <f>C42+C43+C44+C45</f>
        <v>0</v>
      </c>
      <c r="D41" s="143">
        <f>D42+D43+D44+D45</f>
        <v>0</v>
      </c>
      <c r="E41" s="143">
        <f>E42+E43+E44+E45</f>
        <v>0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</row>
    <row r="42" spans="1:244" s="132" customFormat="1" ht="15.75">
      <c r="A42" s="135" t="s">
        <v>105</v>
      </c>
      <c r="B42" s="136" t="s">
        <v>106</v>
      </c>
      <c r="C42" s="130"/>
      <c r="D42" s="130"/>
      <c r="E42" s="130">
        <f aca="true" t="shared" si="2" ref="E42:E47">SUM(C42:D42)</f>
        <v>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</row>
    <row r="43" spans="1:244" s="132" customFormat="1" ht="15.75">
      <c r="A43" s="135" t="s">
        <v>107</v>
      </c>
      <c r="B43" s="136" t="s">
        <v>108</v>
      </c>
      <c r="C43" s="130"/>
      <c r="D43" s="130"/>
      <c r="E43" s="130">
        <f t="shared" si="2"/>
        <v>0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</row>
    <row r="44" spans="1:244" s="132" customFormat="1" ht="15.75">
      <c r="A44" s="135" t="s">
        <v>109</v>
      </c>
      <c r="B44" s="136" t="s">
        <v>110</v>
      </c>
      <c r="C44" s="130"/>
      <c r="D44" s="130"/>
      <c r="E44" s="130">
        <f t="shared" si="2"/>
        <v>0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</row>
    <row r="45" spans="1:244" s="132" customFormat="1" ht="15.75">
      <c r="A45" s="135" t="s">
        <v>111</v>
      </c>
      <c r="B45" s="136" t="s">
        <v>112</v>
      </c>
      <c r="C45" s="130"/>
      <c r="D45" s="130"/>
      <c r="E45" s="130">
        <f t="shared" si="2"/>
        <v>0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</row>
    <row r="46" spans="1:244" s="132" customFormat="1" ht="25.5">
      <c r="A46" s="133" t="s">
        <v>113</v>
      </c>
      <c r="B46" s="134" t="s">
        <v>114</v>
      </c>
      <c r="C46" s="143"/>
      <c r="D46" s="143"/>
      <c r="E46" s="143">
        <f t="shared" si="2"/>
        <v>0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</row>
    <row r="47" spans="1:244" s="132" customFormat="1" ht="15.75">
      <c r="A47" s="133" t="s">
        <v>115</v>
      </c>
      <c r="B47" s="134" t="s">
        <v>116</v>
      </c>
      <c r="C47" s="143"/>
      <c r="D47" s="143"/>
      <c r="E47" s="143">
        <f t="shared" si="2"/>
        <v>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</row>
    <row r="48" spans="1:20" ht="15.75">
      <c r="A48" s="14"/>
      <c r="B48" s="15"/>
      <c r="R48" s="4">
        <v>992</v>
      </c>
      <c r="T48" s="4">
        <v>9039</v>
      </c>
    </row>
    <row r="49" spans="1:18" ht="15.75">
      <c r="A49" s="17"/>
      <c r="B49" s="18"/>
      <c r="C49" s="16"/>
      <c r="D49" s="16"/>
      <c r="E49" s="16"/>
      <c r="R49" s="4">
        <v>998</v>
      </c>
    </row>
    <row r="51" spans="1:5" s="25" customFormat="1" ht="12.75">
      <c r="A51" s="22" t="s">
        <v>58</v>
      </c>
      <c r="B51" s="23"/>
      <c r="C51" s="24"/>
      <c r="D51" s="24"/>
      <c r="E51" s="24"/>
    </row>
    <row r="52" spans="1:5" s="25" customFormat="1" ht="12.75">
      <c r="A52" s="26"/>
      <c r="B52" s="152" t="s">
        <v>59</v>
      </c>
      <c r="C52" s="152"/>
      <c r="D52" s="26"/>
      <c r="E52" s="26"/>
    </row>
    <row r="53" spans="1:5" s="22" customFormat="1" ht="12.75">
      <c r="A53" s="22" t="s">
        <v>60</v>
      </c>
      <c r="B53" s="27"/>
      <c r="C53" s="28"/>
      <c r="D53" s="28"/>
      <c r="E53" s="28"/>
    </row>
    <row r="54" spans="1:5" s="22" customFormat="1" ht="12.75">
      <c r="A54" s="26"/>
      <c r="B54" s="152" t="s">
        <v>61</v>
      </c>
      <c r="C54" s="152"/>
      <c r="D54" s="26"/>
      <c r="E54" s="26"/>
    </row>
    <row r="55" spans="1:5" s="22" customFormat="1" ht="12.75">
      <c r="A55" s="22" t="s">
        <v>62</v>
      </c>
      <c r="B55" s="27"/>
      <c r="C55" s="28"/>
      <c r="D55" s="28"/>
      <c r="E55" s="28"/>
    </row>
    <row r="56" spans="2:5" s="22" customFormat="1" ht="12.75">
      <c r="B56" s="27"/>
      <c r="C56" s="28"/>
      <c r="D56" s="28"/>
      <c r="E56" s="28"/>
    </row>
    <row r="57" spans="1:5" s="22" customFormat="1" ht="12.75">
      <c r="A57" s="22" t="s">
        <v>63</v>
      </c>
      <c r="B57" s="27"/>
      <c r="C57" s="28"/>
      <c r="D57" s="28"/>
      <c r="E57" s="28"/>
    </row>
  </sheetData>
  <sheetProtection selectLockedCells="1" selectUnlockedCells="1"/>
  <mergeCells count="5">
    <mergeCell ref="B2:C2"/>
    <mergeCell ref="B3:C3"/>
    <mergeCell ref="A4:C4"/>
    <mergeCell ref="B52:C52"/>
    <mergeCell ref="B54:C54"/>
  </mergeCells>
  <printOptions horizontalCentered="1"/>
  <pageMargins left="0.7875" right="0.7875" top="0.9840277777777777" bottom="0.7868055555555555" header="0.5118055555555555" footer="0.19652777777777777"/>
  <pageSetup firstPageNumber="1" useFirstPageNumber="1" fitToHeight="0" fitToWidth="1" horizontalDpi="300" verticalDpi="300" orientation="portrait" paperSize="9" scale="53" r:id="rId1"/>
  <headerFooter alignWithMargins="0">
    <oddFooter>&amp;L&amp;"Times New Roman,Regular"1-PB; Pārskats par pamatbudžeta izpildi&amp;R&amp;"Times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showGridLines="0" zoomScale="80" zoomScaleNormal="80" zoomScaleSheetLayoutView="100" zoomScalePageLayoutView="0" workbookViewId="0" topLeftCell="A1">
      <selection activeCell="N31" sqref="N31"/>
    </sheetView>
  </sheetViews>
  <sheetFormatPr defaultColWidth="9.140625" defaultRowHeight="12.75"/>
  <cols>
    <col min="1" max="1" width="9.140625" style="29" customWidth="1"/>
    <col min="2" max="2" width="11.140625" style="30" customWidth="1"/>
    <col min="3" max="3" width="29.7109375" style="31" customWidth="1"/>
    <col min="4" max="4" width="12.421875" style="31" customWidth="1"/>
    <col min="5" max="5" width="25.00390625" style="31" customWidth="1"/>
    <col min="6" max="9" width="12.28125" style="31" customWidth="1"/>
    <col min="10" max="18" width="13.28125" style="32" customWidth="1"/>
    <col min="19" max="22" width="9.140625" style="32" customWidth="1"/>
    <col min="23" max="23" width="9.140625" style="34" customWidth="1"/>
    <col min="24" max="25" width="9.140625" style="32" customWidth="1"/>
    <col min="26" max="26" width="9.140625" style="34" customWidth="1"/>
    <col min="27" max="250" width="9.140625" style="30" customWidth="1"/>
  </cols>
  <sheetData>
    <row r="1" spans="1:18" s="4" customFormat="1" ht="15.75">
      <c r="A1" s="1"/>
      <c r="B1" s="19"/>
      <c r="C1" s="154" t="s">
        <v>65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s="4" customFormat="1" ht="15.75" customHeight="1">
      <c r="A2" s="1"/>
      <c r="B2" s="147" t="s">
        <v>56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s="4" customFormat="1" ht="24.75" customHeight="1">
      <c r="A3" s="1"/>
      <c r="B3" s="155" t="s">
        <v>57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s="4" customFormat="1" ht="46.5" customHeight="1">
      <c r="A4" s="66"/>
      <c r="B4" s="66"/>
      <c r="C4" s="156" t="s">
        <v>94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1:26" s="30" customFormat="1" ht="15.75">
      <c r="A5" s="29"/>
      <c r="C5" s="31"/>
      <c r="D5" s="31"/>
      <c r="E5" s="31"/>
      <c r="F5" s="31"/>
      <c r="G5" s="31"/>
      <c r="H5" s="31"/>
      <c r="I5" s="31"/>
      <c r="J5" s="32"/>
      <c r="K5" s="32"/>
      <c r="L5" s="32"/>
      <c r="M5" s="32"/>
      <c r="N5" s="32"/>
      <c r="O5" s="32"/>
      <c r="P5" s="32"/>
      <c r="Q5" s="32"/>
      <c r="R5" s="33" t="s">
        <v>67</v>
      </c>
      <c r="S5" s="32"/>
      <c r="T5" s="32"/>
      <c r="U5" s="32"/>
      <c r="V5" s="32"/>
      <c r="W5" s="34"/>
      <c r="X5" s="32"/>
      <c r="Y5" s="32"/>
      <c r="Z5" s="34"/>
    </row>
    <row r="6" spans="1:26" s="30" customFormat="1" ht="15.75" customHeight="1">
      <c r="A6" s="29"/>
      <c r="B6" s="158" t="s">
        <v>74</v>
      </c>
      <c r="C6" s="158" t="s">
        <v>68</v>
      </c>
      <c r="D6" s="160" t="s">
        <v>75</v>
      </c>
      <c r="E6" s="161" t="s">
        <v>69</v>
      </c>
      <c r="F6" s="158" t="s">
        <v>76</v>
      </c>
      <c r="G6" s="158" t="s">
        <v>95</v>
      </c>
      <c r="H6" s="158" t="s">
        <v>96</v>
      </c>
      <c r="I6" s="158" t="s">
        <v>97</v>
      </c>
      <c r="J6" s="153" t="s">
        <v>77</v>
      </c>
      <c r="K6" s="153"/>
      <c r="L6" s="153"/>
      <c r="M6" s="153"/>
      <c r="N6" s="153"/>
      <c r="O6" s="153"/>
      <c r="P6" s="153"/>
      <c r="Q6" s="153"/>
      <c r="R6" s="153"/>
      <c r="S6" s="32"/>
      <c r="T6" s="32"/>
      <c r="U6" s="32"/>
      <c r="V6" s="32"/>
      <c r="W6" s="34"/>
      <c r="X6" s="32"/>
      <c r="Y6" s="32"/>
      <c r="Z6" s="34"/>
    </row>
    <row r="7" spans="1:26" s="38" customFormat="1" ht="45.75" customHeight="1">
      <c r="A7" s="35"/>
      <c r="B7" s="158"/>
      <c r="C7" s="158"/>
      <c r="D7" s="160"/>
      <c r="E7" s="161"/>
      <c r="F7" s="158"/>
      <c r="G7" s="158"/>
      <c r="H7" s="158"/>
      <c r="I7" s="158"/>
      <c r="J7" s="68" t="s">
        <v>78</v>
      </c>
      <c r="K7" s="68" t="s">
        <v>79</v>
      </c>
      <c r="L7" s="68" t="s">
        <v>80</v>
      </c>
      <c r="M7" s="68" t="s">
        <v>81</v>
      </c>
      <c r="N7" s="68" t="s">
        <v>82</v>
      </c>
      <c r="O7" s="68" t="s">
        <v>83</v>
      </c>
      <c r="P7" s="68" t="s">
        <v>84</v>
      </c>
      <c r="Q7" s="68" t="s">
        <v>85</v>
      </c>
      <c r="R7" s="69" t="s">
        <v>86</v>
      </c>
      <c r="S7" s="36"/>
      <c r="T7" s="36"/>
      <c r="U7" s="36"/>
      <c r="V7" s="36"/>
      <c r="W7" s="37"/>
      <c r="X7" s="36"/>
      <c r="Y7" s="36"/>
      <c r="Z7" s="37"/>
    </row>
    <row r="8" spans="1:26" s="41" customFormat="1" ht="12.75">
      <c r="A8" s="39"/>
      <c r="B8" s="70" t="s">
        <v>2</v>
      </c>
      <c r="C8" s="70" t="s">
        <v>3</v>
      </c>
      <c r="D8" s="70" t="s">
        <v>70</v>
      </c>
      <c r="E8" s="70" t="s">
        <v>71</v>
      </c>
      <c r="F8" s="70" t="s">
        <v>72</v>
      </c>
      <c r="G8" s="70" t="s">
        <v>98</v>
      </c>
      <c r="H8" s="70" t="s">
        <v>99</v>
      </c>
      <c r="I8" s="70" t="s">
        <v>100</v>
      </c>
      <c r="J8" s="71">
        <v>1</v>
      </c>
      <c r="K8" s="71">
        <v>2</v>
      </c>
      <c r="L8" s="71">
        <v>3</v>
      </c>
      <c r="M8" s="71">
        <v>4</v>
      </c>
      <c r="N8" s="71">
        <v>5</v>
      </c>
      <c r="O8" s="71">
        <v>6</v>
      </c>
      <c r="P8" s="71">
        <v>7</v>
      </c>
      <c r="Q8" s="72">
        <v>8</v>
      </c>
      <c r="R8" s="72">
        <v>9</v>
      </c>
      <c r="S8" s="40"/>
      <c r="T8" s="40"/>
      <c r="U8" s="40"/>
      <c r="V8" s="40"/>
      <c r="W8" s="40"/>
      <c r="X8" s="40"/>
      <c r="Y8" s="40"/>
      <c r="Z8" s="40"/>
    </row>
    <row r="9" spans="1:26" s="41" customFormat="1" ht="12.75">
      <c r="A9" s="39"/>
      <c r="B9" s="70"/>
      <c r="C9" s="70"/>
      <c r="D9" s="70"/>
      <c r="E9" s="70"/>
      <c r="F9" s="70"/>
      <c r="G9" s="70"/>
      <c r="H9" s="70"/>
      <c r="I9" s="70"/>
      <c r="J9" s="72"/>
      <c r="K9" s="72"/>
      <c r="L9" s="72"/>
      <c r="M9" s="72"/>
      <c r="N9" s="72"/>
      <c r="O9" s="72"/>
      <c r="P9" s="72"/>
      <c r="Q9" s="72"/>
      <c r="R9" s="72"/>
      <c r="S9" s="40"/>
      <c r="T9" s="40"/>
      <c r="U9" s="40"/>
      <c r="V9" s="40"/>
      <c r="W9" s="40"/>
      <c r="X9" s="40"/>
      <c r="Y9" s="40"/>
      <c r="Z9" s="40"/>
    </row>
    <row r="10" spans="1:26" s="41" customFormat="1" ht="15.75" customHeight="1">
      <c r="A10" s="39"/>
      <c r="B10" s="70"/>
      <c r="C10" s="73" t="s">
        <v>54</v>
      </c>
      <c r="D10" s="74"/>
      <c r="E10" s="74"/>
      <c r="F10" s="74"/>
      <c r="G10" s="74"/>
      <c r="H10" s="74"/>
      <c r="I10" s="74"/>
      <c r="J10" s="75"/>
      <c r="K10" s="75"/>
      <c r="L10" s="75"/>
      <c r="M10" s="75"/>
      <c r="N10" s="75"/>
      <c r="O10" s="75"/>
      <c r="P10" s="75"/>
      <c r="Q10" s="75"/>
      <c r="R10" s="75"/>
      <c r="S10" s="40"/>
      <c r="T10" s="40"/>
      <c r="U10" s="40"/>
      <c r="V10" s="40"/>
      <c r="W10" s="40"/>
      <c r="X10" s="40"/>
      <c r="Y10" s="40"/>
      <c r="Z10" s="40"/>
    </row>
    <row r="11" spans="1:26" s="41" customFormat="1" ht="12.75">
      <c r="A11" s="39"/>
      <c r="B11" s="76"/>
      <c r="C11" s="77"/>
      <c r="D11" s="76"/>
      <c r="E11" s="77"/>
      <c r="F11" s="76"/>
      <c r="G11" s="76"/>
      <c r="H11" s="76"/>
      <c r="I11" s="76"/>
      <c r="J11" s="78"/>
      <c r="K11" s="78"/>
      <c r="L11" s="78"/>
      <c r="M11" s="78"/>
      <c r="N11" s="78"/>
      <c r="O11" s="78"/>
      <c r="P11" s="78"/>
      <c r="Q11" s="78"/>
      <c r="R11" s="79">
        <f>SUM(J11:Q11)</f>
        <v>0</v>
      </c>
      <c r="S11" s="40"/>
      <c r="T11" s="40"/>
      <c r="U11" s="40"/>
      <c r="V11" s="40"/>
      <c r="W11" s="40"/>
      <c r="X11" s="40"/>
      <c r="Y11" s="40"/>
      <c r="Z11" s="40"/>
    </row>
    <row r="12" spans="1:26" s="41" customFormat="1" ht="12.75">
      <c r="A12" s="39"/>
      <c r="B12" s="76"/>
      <c r="C12" s="77"/>
      <c r="D12" s="76"/>
      <c r="E12" s="77"/>
      <c r="F12" s="76"/>
      <c r="G12" s="76"/>
      <c r="H12" s="76"/>
      <c r="I12" s="76"/>
      <c r="J12" s="78"/>
      <c r="K12" s="78"/>
      <c r="L12" s="78"/>
      <c r="M12" s="78"/>
      <c r="N12" s="78"/>
      <c r="O12" s="78"/>
      <c r="P12" s="78"/>
      <c r="Q12" s="78"/>
      <c r="R12" s="79">
        <f>SUM(J12:Q12)</f>
        <v>0</v>
      </c>
      <c r="S12" s="40"/>
      <c r="T12" s="40"/>
      <c r="U12" s="40"/>
      <c r="V12" s="40"/>
      <c r="W12" s="40"/>
      <c r="X12" s="40"/>
      <c r="Y12" s="40"/>
      <c r="Z12" s="40"/>
    </row>
    <row r="13" spans="1:26" s="41" customFormat="1" ht="15.75" customHeight="1">
      <c r="A13" s="39"/>
      <c r="B13" s="76"/>
      <c r="C13" s="77"/>
      <c r="D13" s="76"/>
      <c r="E13" s="77"/>
      <c r="F13" s="76"/>
      <c r="G13" s="76"/>
      <c r="H13" s="76"/>
      <c r="I13" s="76"/>
      <c r="J13" s="78"/>
      <c r="K13" s="78"/>
      <c r="L13" s="78"/>
      <c r="M13" s="78"/>
      <c r="N13" s="78"/>
      <c r="O13" s="78"/>
      <c r="P13" s="78"/>
      <c r="Q13" s="78"/>
      <c r="R13" s="79">
        <f>SUM(J13:Q13)</f>
        <v>0</v>
      </c>
      <c r="S13" s="40"/>
      <c r="T13" s="40"/>
      <c r="U13" s="40"/>
      <c r="V13" s="40"/>
      <c r="W13" s="40"/>
      <c r="X13" s="40"/>
      <c r="Y13" s="40"/>
      <c r="Z13" s="40"/>
    </row>
    <row r="14" spans="1:26" s="41" customFormat="1" ht="12.75">
      <c r="A14" s="39"/>
      <c r="B14" s="76"/>
      <c r="C14" s="77"/>
      <c r="D14" s="76"/>
      <c r="E14" s="77"/>
      <c r="F14" s="76"/>
      <c r="G14" s="76"/>
      <c r="H14" s="76"/>
      <c r="I14" s="76"/>
      <c r="J14" s="78"/>
      <c r="K14" s="78"/>
      <c r="L14" s="78"/>
      <c r="M14" s="78"/>
      <c r="N14" s="78"/>
      <c r="O14" s="78"/>
      <c r="P14" s="78"/>
      <c r="Q14" s="78"/>
      <c r="R14" s="79">
        <f>SUM(J14:Q14)</f>
        <v>0</v>
      </c>
      <c r="S14" s="40"/>
      <c r="T14" s="40"/>
      <c r="U14" s="40"/>
      <c r="V14" s="40"/>
      <c r="W14" s="40"/>
      <c r="X14" s="40"/>
      <c r="Y14" s="40"/>
      <c r="Z14" s="40"/>
    </row>
    <row r="15" spans="1:26" s="30" customFormat="1" ht="15.75">
      <c r="A15" s="29"/>
      <c r="B15" s="80"/>
      <c r="C15" s="81" t="s">
        <v>73</v>
      </c>
      <c r="D15" s="80" t="s">
        <v>66</v>
      </c>
      <c r="E15" s="80" t="s">
        <v>66</v>
      </c>
      <c r="F15" s="80" t="s">
        <v>66</v>
      </c>
      <c r="G15" s="80" t="s">
        <v>66</v>
      </c>
      <c r="H15" s="80" t="s">
        <v>66</v>
      </c>
      <c r="I15" s="80" t="s">
        <v>66</v>
      </c>
      <c r="J15" s="79">
        <f>SUM(J11:J14)</f>
        <v>0</v>
      </c>
      <c r="K15" s="79">
        <f aca="true" t="shared" si="0" ref="K15:R15">SUM(K11:K14)</f>
        <v>0</v>
      </c>
      <c r="L15" s="79">
        <f t="shared" si="0"/>
        <v>0</v>
      </c>
      <c r="M15" s="79">
        <f t="shared" si="0"/>
        <v>0</v>
      </c>
      <c r="N15" s="79">
        <f t="shared" si="0"/>
        <v>0</v>
      </c>
      <c r="O15" s="79">
        <f t="shared" si="0"/>
        <v>0</v>
      </c>
      <c r="P15" s="79">
        <f t="shared" si="0"/>
        <v>0</v>
      </c>
      <c r="Q15" s="79">
        <f t="shared" si="0"/>
        <v>0</v>
      </c>
      <c r="R15" s="79">
        <f t="shared" si="0"/>
        <v>0</v>
      </c>
      <c r="S15" s="42"/>
      <c r="T15" s="42"/>
      <c r="U15" s="42"/>
      <c r="V15" s="42"/>
      <c r="W15" s="43"/>
      <c r="X15" s="42"/>
      <c r="Y15" s="42"/>
      <c r="Z15" s="43"/>
    </row>
    <row r="16" spans="1:26" s="47" customFormat="1" ht="15.75">
      <c r="A16" s="44"/>
      <c r="B16" s="82"/>
      <c r="C16" s="83"/>
      <c r="D16" s="83"/>
      <c r="E16" s="83"/>
      <c r="F16" s="83"/>
      <c r="G16" s="83"/>
      <c r="H16" s="83"/>
      <c r="I16" s="83"/>
      <c r="J16" s="84"/>
      <c r="K16" s="84"/>
      <c r="L16" s="84"/>
      <c r="M16" s="84"/>
      <c r="N16" s="84"/>
      <c r="O16" s="84"/>
      <c r="P16" s="84"/>
      <c r="Q16" s="84"/>
      <c r="R16" s="85"/>
      <c r="S16" s="45"/>
      <c r="T16" s="45"/>
      <c r="U16" s="45"/>
      <c r="V16" s="45"/>
      <c r="W16" s="46"/>
      <c r="X16" s="45"/>
      <c r="Y16" s="45"/>
      <c r="Z16" s="46"/>
    </row>
    <row r="17" spans="1:26" s="47" customFormat="1" ht="15.75">
      <c r="A17" s="44"/>
      <c r="B17" s="86"/>
      <c r="C17" s="100" t="s">
        <v>87</v>
      </c>
      <c r="D17" s="87"/>
      <c r="E17" s="87"/>
      <c r="F17" s="87"/>
      <c r="G17" s="87"/>
      <c r="H17" s="87"/>
      <c r="I17" s="87"/>
      <c r="J17" s="88"/>
      <c r="K17" s="88"/>
      <c r="L17" s="88"/>
      <c r="M17" s="88"/>
      <c r="N17" s="88"/>
      <c r="O17" s="88"/>
      <c r="P17" s="88"/>
      <c r="Q17" s="88"/>
      <c r="R17" s="89"/>
      <c r="S17" s="45"/>
      <c r="T17" s="45"/>
      <c r="U17" s="45"/>
      <c r="V17" s="45"/>
      <c r="W17" s="46"/>
      <c r="X17" s="45"/>
      <c r="Y17" s="45"/>
      <c r="Z17" s="46"/>
    </row>
    <row r="18" spans="1:26" s="47" customFormat="1" ht="15.75">
      <c r="A18" s="44"/>
      <c r="B18" s="80"/>
      <c r="C18" s="90"/>
      <c r="D18" s="80"/>
      <c r="E18" s="90"/>
      <c r="F18" s="80"/>
      <c r="G18" s="80"/>
      <c r="H18" s="80"/>
      <c r="I18" s="80"/>
      <c r="J18" s="78"/>
      <c r="K18" s="78"/>
      <c r="L18" s="78"/>
      <c r="M18" s="78"/>
      <c r="N18" s="78"/>
      <c r="O18" s="78"/>
      <c r="P18" s="78"/>
      <c r="Q18" s="78"/>
      <c r="R18" s="79">
        <f>SUM(J18:Q18)</f>
        <v>0</v>
      </c>
      <c r="S18" s="45"/>
      <c r="T18" s="45"/>
      <c r="U18" s="45"/>
      <c r="V18" s="45"/>
      <c r="W18" s="46"/>
      <c r="X18" s="45"/>
      <c r="Y18" s="45"/>
      <c r="Z18" s="46"/>
    </row>
    <row r="19" spans="1:26" s="47" customFormat="1" ht="15.75">
      <c r="A19" s="44"/>
      <c r="B19" s="80"/>
      <c r="C19" s="90"/>
      <c r="D19" s="80"/>
      <c r="E19" s="90"/>
      <c r="F19" s="80"/>
      <c r="G19" s="80"/>
      <c r="H19" s="80"/>
      <c r="I19" s="80"/>
      <c r="J19" s="78"/>
      <c r="K19" s="78"/>
      <c r="L19" s="78"/>
      <c r="M19" s="78"/>
      <c r="N19" s="78"/>
      <c r="O19" s="78"/>
      <c r="P19" s="78"/>
      <c r="Q19" s="78"/>
      <c r="R19" s="79">
        <f>SUM(J19:Q19)</f>
        <v>0</v>
      </c>
      <c r="S19" s="45"/>
      <c r="T19" s="45"/>
      <c r="U19" s="45"/>
      <c r="V19" s="45"/>
      <c r="W19" s="46"/>
      <c r="X19" s="45"/>
      <c r="Y19" s="45"/>
      <c r="Z19" s="46"/>
    </row>
    <row r="20" spans="1:26" s="30" customFormat="1" ht="15.75">
      <c r="A20" s="29"/>
      <c r="B20" s="80"/>
      <c r="C20" s="91" t="s">
        <v>73</v>
      </c>
      <c r="D20" s="80" t="s">
        <v>66</v>
      </c>
      <c r="E20" s="80" t="s">
        <v>66</v>
      </c>
      <c r="F20" s="80" t="s">
        <v>66</v>
      </c>
      <c r="G20" s="80" t="s">
        <v>66</v>
      </c>
      <c r="H20" s="80" t="s">
        <v>66</v>
      </c>
      <c r="I20" s="80" t="s">
        <v>66</v>
      </c>
      <c r="J20" s="79">
        <f>SUM(J18:J19)</f>
        <v>0</v>
      </c>
      <c r="K20" s="79">
        <f aca="true" t="shared" si="1" ref="K20:Q20">SUM(K18:K19)</f>
        <v>0</v>
      </c>
      <c r="L20" s="79">
        <f t="shared" si="1"/>
        <v>0</v>
      </c>
      <c r="M20" s="79">
        <f t="shared" si="1"/>
        <v>0</v>
      </c>
      <c r="N20" s="79">
        <f t="shared" si="1"/>
        <v>0</v>
      </c>
      <c r="O20" s="79">
        <f t="shared" si="1"/>
        <v>0</v>
      </c>
      <c r="P20" s="79">
        <f t="shared" si="1"/>
        <v>0</v>
      </c>
      <c r="Q20" s="79">
        <f t="shared" si="1"/>
        <v>0</v>
      </c>
      <c r="R20" s="79">
        <f>SUM(R18:R19)</f>
        <v>0</v>
      </c>
      <c r="S20" s="32"/>
      <c r="T20" s="32"/>
      <c r="U20" s="32"/>
      <c r="V20" s="32"/>
      <c r="W20" s="34"/>
      <c r="X20" s="32"/>
      <c r="Y20" s="32"/>
      <c r="Z20" s="34"/>
    </row>
    <row r="21" spans="1:26" s="30" customFormat="1" ht="15.75">
      <c r="A21" s="29"/>
      <c r="B21" s="49"/>
      <c r="C21" s="50"/>
      <c r="D21" s="50"/>
      <c r="E21" s="50"/>
      <c r="F21" s="50"/>
      <c r="G21" s="50"/>
      <c r="H21" s="50"/>
      <c r="I21" s="50"/>
      <c r="J21" s="48"/>
      <c r="K21" s="48"/>
      <c r="L21" s="48"/>
      <c r="M21" s="48"/>
      <c r="N21" s="48"/>
      <c r="O21" s="48"/>
      <c r="P21" s="48"/>
      <c r="Q21" s="48"/>
      <c r="R21" s="97"/>
      <c r="S21" s="32"/>
      <c r="T21" s="32"/>
      <c r="U21" s="32"/>
      <c r="V21" s="32"/>
      <c r="W21" s="34"/>
      <c r="X21" s="32"/>
      <c r="Y21" s="32"/>
      <c r="Z21" s="34"/>
    </row>
    <row r="22" spans="1:26" s="30" customFormat="1" ht="15.75">
      <c r="A22" s="29"/>
      <c r="B22" s="51"/>
      <c r="C22" s="92" t="s">
        <v>88</v>
      </c>
      <c r="D22" s="76" t="s">
        <v>66</v>
      </c>
      <c r="E22" s="76" t="s">
        <v>66</v>
      </c>
      <c r="F22" s="76" t="s">
        <v>66</v>
      </c>
      <c r="G22" s="76" t="s">
        <v>66</v>
      </c>
      <c r="H22" s="76" t="s">
        <v>66</v>
      </c>
      <c r="I22" s="76" t="s">
        <v>66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79">
        <f>SUM(J22:Q22)</f>
        <v>0</v>
      </c>
      <c r="S22" s="32"/>
      <c r="T22" s="32"/>
      <c r="U22" s="32"/>
      <c r="V22" s="32"/>
      <c r="W22" s="34"/>
      <c r="X22" s="32"/>
      <c r="Y22" s="32"/>
      <c r="Z22" s="34"/>
    </row>
    <row r="23" spans="1:26" s="30" customFormat="1" ht="15.75">
      <c r="A23" s="29"/>
      <c r="B23" s="51"/>
      <c r="C23" s="52"/>
      <c r="D23" s="52"/>
      <c r="E23" s="52"/>
      <c r="F23" s="52"/>
      <c r="G23" s="52"/>
      <c r="H23" s="52"/>
      <c r="I23" s="52"/>
      <c r="J23" s="48"/>
      <c r="K23" s="48"/>
      <c r="L23" s="48"/>
      <c r="M23" s="48"/>
      <c r="N23" s="48"/>
      <c r="O23" s="48"/>
      <c r="P23" s="48"/>
      <c r="Q23" s="48"/>
      <c r="R23" s="98"/>
      <c r="S23" s="32"/>
      <c r="T23" s="32"/>
      <c r="U23" s="32"/>
      <c r="V23" s="32"/>
      <c r="W23" s="34"/>
      <c r="X23" s="32"/>
      <c r="Y23" s="32"/>
      <c r="Z23" s="34"/>
    </row>
    <row r="24" spans="1:26" s="30" customFormat="1" ht="15.75">
      <c r="A24" s="29"/>
      <c r="B24" s="51"/>
      <c r="C24" s="92" t="s">
        <v>89</v>
      </c>
      <c r="D24" s="93"/>
      <c r="E24" s="93"/>
      <c r="F24" s="93"/>
      <c r="G24" s="93"/>
      <c r="H24" s="93"/>
      <c r="I24" s="93"/>
      <c r="J24" s="79">
        <f>J15+J20</f>
        <v>0</v>
      </c>
      <c r="K24" s="79">
        <f aca="true" t="shared" si="2" ref="K24:Q24">K15+K20</f>
        <v>0</v>
      </c>
      <c r="L24" s="79">
        <f t="shared" si="2"/>
        <v>0</v>
      </c>
      <c r="M24" s="79">
        <f t="shared" si="2"/>
        <v>0</v>
      </c>
      <c r="N24" s="79">
        <f t="shared" si="2"/>
        <v>0</v>
      </c>
      <c r="O24" s="79">
        <f t="shared" si="2"/>
        <v>0</v>
      </c>
      <c r="P24" s="79">
        <f t="shared" si="2"/>
        <v>0</v>
      </c>
      <c r="Q24" s="79">
        <f t="shared" si="2"/>
        <v>0</v>
      </c>
      <c r="R24" s="79">
        <f>SUM(J24:Q24)</f>
        <v>0</v>
      </c>
      <c r="S24" s="32"/>
      <c r="T24" s="32"/>
      <c r="U24" s="32"/>
      <c r="V24" s="32"/>
      <c r="W24" s="34"/>
      <c r="X24" s="32"/>
      <c r="Y24" s="32"/>
      <c r="Z24" s="34"/>
    </row>
    <row r="25" spans="1:26" s="30" customFormat="1" ht="15.75">
      <c r="A25" s="29"/>
      <c r="B25" s="51"/>
      <c r="C25" s="53"/>
      <c r="D25" s="53"/>
      <c r="E25" s="53"/>
      <c r="F25" s="53"/>
      <c r="G25" s="53"/>
      <c r="H25" s="53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32"/>
      <c r="T25" s="32"/>
      <c r="U25" s="32"/>
      <c r="V25" s="32"/>
      <c r="W25" s="34"/>
      <c r="X25" s="32"/>
      <c r="Y25" s="32"/>
      <c r="Z25" s="34"/>
    </row>
    <row r="26" spans="1:26" s="30" customFormat="1" ht="18.75" customHeight="1">
      <c r="A26" s="29"/>
      <c r="B26" s="51"/>
      <c r="C26" s="157" t="s">
        <v>90</v>
      </c>
      <c r="D26" s="157"/>
      <c r="E26" s="157"/>
      <c r="F26" s="157"/>
      <c r="G26" s="90"/>
      <c r="H26" s="90"/>
      <c r="I26" s="90"/>
      <c r="J26" s="95" t="e">
        <f>J24/R28*100</f>
        <v>#DIV/0!</v>
      </c>
      <c r="K26" s="95" t="e">
        <f aca="true" t="shared" si="3" ref="K26:P26">K24/S28*100</f>
        <v>#DIV/0!</v>
      </c>
      <c r="L26" s="95" t="e">
        <f t="shared" si="3"/>
        <v>#DIV/0!</v>
      </c>
      <c r="M26" s="95" t="e">
        <f t="shared" si="3"/>
        <v>#DIV/0!</v>
      </c>
      <c r="N26" s="95" t="e">
        <f t="shared" si="3"/>
        <v>#DIV/0!</v>
      </c>
      <c r="O26" s="95" t="e">
        <f t="shared" si="3"/>
        <v>#DIV/0!</v>
      </c>
      <c r="P26" s="95" t="e">
        <f t="shared" si="3"/>
        <v>#DIV/0!</v>
      </c>
      <c r="Q26" s="96" t="s">
        <v>66</v>
      </c>
      <c r="R26" s="96" t="s">
        <v>66</v>
      </c>
      <c r="S26" s="32"/>
      <c r="T26" s="32"/>
      <c r="U26" s="32"/>
      <c r="V26" s="32"/>
      <c r="W26" s="34"/>
      <c r="X26" s="32"/>
      <c r="Y26" s="32"/>
      <c r="Z26" s="34"/>
    </row>
    <row r="27" spans="1:26" s="30" customFormat="1" ht="15.75">
      <c r="A27" s="29"/>
      <c r="B27" s="55"/>
      <c r="C27" s="56"/>
      <c r="D27" s="57"/>
      <c r="E27" s="57"/>
      <c r="F27" s="57"/>
      <c r="G27" s="57"/>
      <c r="H27" s="57"/>
      <c r="I27" s="57"/>
      <c r="J27" s="94"/>
      <c r="K27" s="94"/>
      <c r="L27" s="94"/>
      <c r="M27" s="94"/>
      <c r="N27" s="94"/>
      <c r="O27" s="94"/>
      <c r="P27" s="94"/>
      <c r="Q27" s="94"/>
      <c r="R27" s="58"/>
      <c r="S27" s="32"/>
      <c r="T27" s="32"/>
      <c r="U27" s="32"/>
      <c r="V27" s="32"/>
      <c r="W27" s="34"/>
      <c r="X27" s="32"/>
      <c r="Y27" s="32"/>
      <c r="Z27" s="34"/>
    </row>
    <row r="28" spans="1:26" s="30" customFormat="1" ht="48" customHeight="1">
      <c r="A28" s="29"/>
      <c r="B28" s="55"/>
      <c r="C28" s="159" t="s">
        <v>91</v>
      </c>
      <c r="D28" s="159"/>
      <c r="E28" s="159"/>
      <c r="F28" s="159"/>
      <c r="G28" s="101"/>
      <c r="H28" s="101"/>
      <c r="I28" s="101"/>
      <c r="J28" s="59"/>
      <c r="K28" s="59"/>
      <c r="L28" s="59"/>
      <c r="M28" s="59"/>
      <c r="N28" s="59"/>
      <c r="O28" s="59"/>
      <c r="P28" s="59"/>
      <c r="Q28" s="59"/>
      <c r="R28" s="112"/>
      <c r="S28" s="32"/>
      <c r="T28" s="32"/>
      <c r="U28" s="32"/>
      <c r="V28" s="32"/>
      <c r="W28" s="34"/>
      <c r="X28" s="32"/>
      <c r="Y28" s="32"/>
      <c r="Z28" s="34"/>
    </row>
    <row r="29" spans="1:26" s="30" customFormat="1" ht="15.75">
      <c r="A29" s="29"/>
      <c r="B29" s="60"/>
      <c r="C29" s="61"/>
      <c r="D29" s="62"/>
      <c r="E29" s="62"/>
      <c r="F29" s="62"/>
      <c r="G29" s="62"/>
      <c r="H29" s="62"/>
      <c r="I29" s="62"/>
      <c r="J29" s="63"/>
      <c r="K29" s="63"/>
      <c r="L29" s="63"/>
      <c r="M29" s="63"/>
      <c r="N29" s="63"/>
      <c r="O29" s="63"/>
      <c r="P29" s="63"/>
      <c r="Q29" s="63"/>
      <c r="R29" s="64"/>
      <c r="S29" s="32"/>
      <c r="T29" s="32"/>
      <c r="U29" s="32"/>
      <c r="V29" s="32"/>
      <c r="W29" s="32"/>
      <c r="X29" s="32"/>
      <c r="Y29" s="32"/>
      <c r="Z29" s="32"/>
    </row>
    <row r="32" spans="1:9" s="25" customFormat="1" ht="12.75">
      <c r="A32" s="22" t="s">
        <v>58</v>
      </c>
      <c r="B32" s="23"/>
      <c r="C32" s="24"/>
      <c r="D32" s="24"/>
      <c r="E32" s="24"/>
      <c r="F32" s="24"/>
      <c r="G32" s="24"/>
      <c r="H32" s="24"/>
      <c r="I32" s="24"/>
    </row>
    <row r="33" spans="1:9" s="25" customFormat="1" ht="12.75">
      <c r="A33" s="26"/>
      <c r="B33" s="152" t="s">
        <v>59</v>
      </c>
      <c r="C33" s="152"/>
      <c r="D33" s="152"/>
      <c r="E33" s="152"/>
      <c r="F33" s="26"/>
      <c r="G33" s="26"/>
      <c r="H33" s="26"/>
      <c r="I33" s="26"/>
    </row>
    <row r="34" spans="1:9" s="22" customFormat="1" ht="12.75">
      <c r="A34" s="22" t="s">
        <v>60</v>
      </c>
      <c r="B34" s="27"/>
      <c r="C34" s="28"/>
      <c r="D34" s="28"/>
      <c r="E34" s="28"/>
      <c r="F34" s="28"/>
      <c r="G34" s="28"/>
      <c r="H34" s="28"/>
      <c r="I34" s="28"/>
    </row>
    <row r="35" spans="1:9" s="22" customFormat="1" ht="12.75">
      <c r="A35" s="26"/>
      <c r="B35" s="152" t="s">
        <v>61</v>
      </c>
      <c r="C35" s="152"/>
      <c r="D35" s="152"/>
      <c r="E35" s="152"/>
      <c r="F35" s="152"/>
      <c r="G35" s="26"/>
      <c r="H35" s="26"/>
      <c r="I35" s="26"/>
    </row>
    <row r="36" spans="1:9" s="22" customFormat="1" ht="12.75">
      <c r="A36" s="22" t="s">
        <v>62</v>
      </c>
      <c r="B36" s="27"/>
      <c r="C36" s="28"/>
      <c r="D36" s="28"/>
      <c r="E36" s="28"/>
      <c r="F36" s="28"/>
      <c r="G36" s="28"/>
      <c r="H36" s="28"/>
      <c r="I36" s="28"/>
    </row>
    <row r="37" spans="2:9" s="22" customFormat="1" ht="12.75">
      <c r="B37" s="27"/>
      <c r="C37" s="28"/>
      <c r="D37" s="28"/>
      <c r="E37" s="28"/>
      <c r="F37" s="28"/>
      <c r="G37" s="28"/>
      <c r="H37" s="28"/>
      <c r="I37" s="28"/>
    </row>
    <row r="38" spans="1:9" s="22" customFormat="1" ht="12.75">
      <c r="A38" s="22" t="s">
        <v>63</v>
      </c>
      <c r="B38" s="27"/>
      <c r="C38" s="28"/>
      <c r="D38" s="28"/>
      <c r="E38" s="28"/>
      <c r="F38" s="28"/>
      <c r="G38" s="28"/>
      <c r="H38" s="28"/>
      <c r="I38" s="28"/>
    </row>
  </sheetData>
  <sheetProtection selectLockedCells="1" selectUnlockedCells="1"/>
  <mergeCells count="17">
    <mergeCell ref="C28:F28"/>
    <mergeCell ref="B6:B7"/>
    <mergeCell ref="C6:C7"/>
    <mergeCell ref="B33:E33"/>
    <mergeCell ref="B35:F35"/>
    <mergeCell ref="D6:D7"/>
    <mergeCell ref="E6:E7"/>
    <mergeCell ref="F6:F7"/>
    <mergeCell ref="J6:R6"/>
    <mergeCell ref="C1:R1"/>
    <mergeCell ref="B2:R2"/>
    <mergeCell ref="B3:R3"/>
    <mergeCell ref="C4:R4"/>
    <mergeCell ref="C26:F26"/>
    <mergeCell ref="G6:G7"/>
    <mergeCell ref="H6:H7"/>
    <mergeCell ref="I6:I7"/>
  </mergeCells>
  <printOptions/>
  <pageMargins left="0.7875" right="0.7875" top="1.18125" bottom="0.7875" header="0.5118055555555555" footer="0.27569444444444446"/>
  <pageSetup firstPageNumber="1" useFirstPageNumber="1" fitToHeight="0" fitToWidth="1" horizontalDpi="300" verticalDpi="300" orientation="landscape" paperSize="9" scale="51" r:id="rId1"/>
  <headerFooter alignWithMargins="0">
    <oddFooter>&amp;L&amp;"Times New Roman,Regular"4-SAI; Pārskats par saistību apmēru&amp;R&amp;"Times New Roman,Regular"&amp;P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52"/>
  <sheetViews>
    <sheetView showGridLines="0" tabSelected="1" zoomScaleSheetLayoutView="7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:C2"/>
    </sheetView>
  </sheetViews>
  <sheetFormatPr defaultColWidth="9.140625" defaultRowHeight="12.75"/>
  <cols>
    <col min="1" max="1" width="12.8515625" style="1" customWidth="1"/>
    <col min="2" max="2" width="54.8515625" style="2" customWidth="1"/>
    <col min="3" max="5" width="24.140625" style="3" customWidth="1"/>
    <col min="6" max="7" width="8.8515625" style="4" customWidth="1"/>
    <col min="8" max="9" width="8.7109375" style="4" customWidth="1"/>
    <col min="10" max="17" width="9.140625" style="4" customWidth="1"/>
    <col min="18" max="22" width="0" style="4" hidden="1" customWidth="1"/>
    <col min="23" max="245" width="9.140625" style="4" customWidth="1"/>
    <col min="246" max="16384" width="9.140625" style="102" customWidth="1"/>
  </cols>
  <sheetData>
    <row r="1" spans="1:5" s="4" customFormat="1" ht="15.75">
      <c r="A1" s="1"/>
      <c r="B1" s="19"/>
      <c r="C1" s="20" t="s">
        <v>158</v>
      </c>
      <c r="D1" s="20"/>
      <c r="E1" s="20"/>
    </row>
    <row r="2" spans="1:5" s="4" customFormat="1" ht="15.75">
      <c r="A2" s="1"/>
      <c r="B2" s="147" t="s">
        <v>56</v>
      </c>
      <c r="C2" s="147"/>
      <c r="D2" s="21"/>
      <c r="E2" s="21"/>
    </row>
    <row r="3" spans="1:5" s="4" customFormat="1" ht="15.75">
      <c r="A3" s="1"/>
      <c r="B3" s="148" t="s">
        <v>57</v>
      </c>
      <c r="C3" s="148"/>
      <c r="D3" s="65"/>
      <c r="E3" s="65"/>
    </row>
    <row r="4" spans="1:5" s="4" customFormat="1" ht="46.5" customHeight="1">
      <c r="A4" s="149" t="s">
        <v>101</v>
      </c>
      <c r="B4" s="150"/>
      <c r="C4" s="151"/>
      <c r="D4" s="67"/>
      <c r="E4" s="67"/>
    </row>
    <row r="5" spans="1:21" s="4" customFormat="1" ht="25.5">
      <c r="A5" s="113" t="s">
        <v>0</v>
      </c>
      <c r="B5" s="113" t="s">
        <v>1</v>
      </c>
      <c r="C5" s="6" t="s">
        <v>155</v>
      </c>
      <c r="D5" s="6" t="s">
        <v>156</v>
      </c>
      <c r="E5" s="6" t="s">
        <v>157</v>
      </c>
      <c r="S5" s="4">
        <v>1</v>
      </c>
      <c r="U5" s="4">
        <v>7972</v>
      </c>
    </row>
    <row r="6" spans="1:21" s="4" customFormat="1" ht="15.75">
      <c r="A6" s="108" t="s">
        <v>2</v>
      </c>
      <c r="B6" s="113" t="s">
        <v>3</v>
      </c>
      <c r="C6" s="110">
        <v>1</v>
      </c>
      <c r="D6" s="110"/>
      <c r="E6" s="110"/>
      <c r="S6" s="4">
        <v>2</v>
      </c>
      <c r="U6" s="4">
        <v>7973</v>
      </c>
    </row>
    <row r="7" spans="1:5" s="4" customFormat="1" ht="15.75">
      <c r="A7" s="108"/>
      <c r="B7" s="109" t="s">
        <v>93</v>
      </c>
      <c r="C7" s="13"/>
      <c r="D7" s="110"/>
      <c r="E7" s="13">
        <f>SUM(C7:D7)</f>
        <v>0</v>
      </c>
    </row>
    <row r="8" spans="1:5" s="4" customFormat="1" ht="15.75">
      <c r="A8" s="108"/>
      <c r="B8" s="109" t="s">
        <v>102</v>
      </c>
      <c r="C8" s="13"/>
      <c r="D8" s="110"/>
      <c r="E8" s="13">
        <f>SUM(C8:D8)</f>
        <v>0</v>
      </c>
    </row>
    <row r="9" spans="1:21" s="4" customFormat="1" ht="15.75">
      <c r="A9" s="104" t="s">
        <v>4</v>
      </c>
      <c r="B9" s="111" t="s">
        <v>5</v>
      </c>
      <c r="C9" s="119">
        <f aca="true" t="shared" si="0" ref="C9:E10">C10</f>
        <v>0</v>
      </c>
      <c r="D9" s="119">
        <f t="shared" si="0"/>
        <v>0</v>
      </c>
      <c r="E9" s="119">
        <f t="shared" si="0"/>
        <v>0</v>
      </c>
      <c r="F9" s="9"/>
      <c r="S9" s="4">
        <v>3</v>
      </c>
      <c r="U9" s="4">
        <v>7974</v>
      </c>
    </row>
    <row r="10" spans="1:21" s="11" customFormat="1" ht="15.75">
      <c r="A10" s="104" t="s">
        <v>6</v>
      </c>
      <c r="B10" s="105" t="s">
        <v>7</v>
      </c>
      <c r="C10" s="119">
        <f t="shared" si="0"/>
        <v>0</v>
      </c>
      <c r="D10" s="119">
        <f t="shared" si="0"/>
        <v>0</v>
      </c>
      <c r="E10" s="119">
        <f t="shared" si="0"/>
        <v>0</v>
      </c>
      <c r="F10" s="10"/>
      <c r="S10" s="11">
        <v>510</v>
      </c>
      <c r="U10" s="11">
        <v>8557</v>
      </c>
    </row>
    <row r="11" spans="1:21" s="4" customFormat="1" ht="15.75">
      <c r="A11" s="118" t="s">
        <v>8</v>
      </c>
      <c r="B11" s="120" t="s">
        <v>9</v>
      </c>
      <c r="C11" s="121">
        <f>C12+C15+C16+C19</f>
        <v>0</v>
      </c>
      <c r="D11" s="121">
        <f>D12+D15+D16+D19</f>
        <v>0</v>
      </c>
      <c r="E11" s="121">
        <f>E12+E15+E16+E19</f>
        <v>0</v>
      </c>
      <c r="F11" s="9"/>
      <c r="S11" s="4">
        <v>511</v>
      </c>
      <c r="U11" s="4">
        <v>8558</v>
      </c>
    </row>
    <row r="12" spans="1:21" s="4" customFormat="1" ht="25.5">
      <c r="A12" s="117" t="s">
        <v>10</v>
      </c>
      <c r="B12" s="122" t="s">
        <v>11</v>
      </c>
      <c r="C12" s="123">
        <f>C13+C14</f>
        <v>0</v>
      </c>
      <c r="D12" s="123">
        <f>D13+D14</f>
        <v>0</v>
      </c>
      <c r="E12" s="123">
        <f>E13+E14</f>
        <v>0</v>
      </c>
      <c r="F12" s="9"/>
      <c r="S12" s="4">
        <v>512</v>
      </c>
      <c r="U12" s="4">
        <v>8559</v>
      </c>
    </row>
    <row r="13" spans="1:21" s="4" customFormat="1" ht="25.5">
      <c r="A13" s="106" t="s">
        <v>12</v>
      </c>
      <c r="B13" s="107" t="s">
        <v>13</v>
      </c>
      <c r="C13" s="13"/>
      <c r="D13" s="13"/>
      <c r="E13" s="13">
        <f>SUM(C13:D13)</f>
        <v>0</v>
      </c>
      <c r="F13" s="9"/>
      <c r="S13" s="4">
        <v>513</v>
      </c>
      <c r="U13" s="4">
        <v>8560</v>
      </c>
    </row>
    <row r="14" spans="1:21" s="4" customFormat="1" ht="25.5">
      <c r="A14" s="106" t="s">
        <v>14</v>
      </c>
      <c r="B14" s="107" t="s">
        <v>15</v>
      </c>
      <c r="C14" s="13"/>
      <c r="D14" s="13"/>
      <c r="E14" s="13">
        <f aca="true" t="shared" si="1" ref="E14:E21">SUM(C14:D14)</f>
        <v>0</v>
      </c>
      <c r="F14" s="9"/>
      <c r="S14" s="4">
        <v>514</v>
      </c>
      <c r="U14" s="4">
        <v>8561</v>
      </c>
    </row>
    <row r="15" spans="1:21" s="4" customFormat="1" ht="25.5">
      <c r="A15" s="117" t="s">
        <v>16</v>
      </c>
      <c r="B15" s="122" t="s">
        <v>17</v>
      </c>
      <c r="C15" s="123"/>
      <c r="D15" s="123"/>
      <c r="E15" s="123">
        <f t="shared" si="1"/>
        <v>0</v>
      </c>
      <c r="F15" s="9"/>
      <c r="S15" s="4">
        <v>515</v>
      </c>
      <c r="U15" s="4">
        <v>8562</v>
      </c>
    </row>
    <row r="16" spans="1:21" s="4" customFormat="1" ht="25.5">
      <c r="A16" s="117" t="s">
        <v>18</v>
      </c>
      <c r="B16" s="122" t="s">
        <v>19</v>
      </c>
      <c r="C16" s="123">
        <f>C17+C18</f>
        <v>0</v>
      </c>
      <c r="D16" s="123">
        <f>D17+D18</f>
        <v>0</v>
      </c>
      <c r="E16" s="123">
        <f>E17+E18</f>
        <v>0</v>
      </c>
      <c r="F16" s="9"/>
      <c r="S16" s="4">
        <v>516</v>
      </c>
      <c r="U16" s="4">
        <v>8563</v>
      </c>
    </row>
    <row r="17" spans="1:21" s="4" customFormat="1" ht="15.75">
      <c r="A17" s="106" t="s">
        <v>20</v>
      </c>
      <c r="B17" s="107" t="s">
        <v>21</v>
      </c>
      <c r="C17" s="13"/>
      <c r="D17" s="13"/>
      <c r="E17" s="13">
        <f t="shared" si="1"/>
        <v>0</v>
      </c>
      <c r="F17" s="9"/>
      <c r="S17" s="4">
        <v>517</v>
      </c>
      <c r="U17" s="4">
        <v>8564</v>
      </c>
    </row>
    <row r="18" spans="1:21" s="4" customFormat="1" ht="15.75">
      <c r="A18" s="106" t="s">
        <v>22</v>
      </c>
      <c r="B18" s="107" t="s">
        <v>23</v>
      </c>
      <c r="C18" s="13"/>
      <c r="D18" s="13"/>
      <c r="E18" s="13">
        <f t="shared" si="1"/>
        <v>0</v>
      </c>
      <c r="F18" s="9"/>
      <c r="S18" s="4">
        <v>518</v>
      </c>
      <c r="U18" s="4">
        <v>8565</v>
      </c>
    </row>
    <row r="19" spans="1:21" s="4" customFormat="1" ht="15.75">
      <c r="A19" s="117" t="s">
        <v>24</v>
      </c>
      <c r="B19" s="122" t="s">
        <v>25</v>
      </c>
      <c r="C19" s="123">
        <f>C20+C21</f>
        <v>0</v>
      </c>
      <c r="D19" s="123">
        <f>D20+D21</f>
        <v>0</v>
      </c>
      <c r="E19" s="123">
        <f>E20+E21</f>
        <v>0</v>
      </c>
      <c r="F19" s="9"/>
      <c r="S19" s="4">
        <v>519</v>
      </c>
      <c r="U19" s="4">
        <v>8566</v>
      </c>
    </row>
    <row r="20" spans="1:21" s="4" customFormat="1" ht="15.75">
      <c r="A20" s="106" t="s">
        <v>26</v>
      </c>
      <c r="B20" s="107" t="s">
        <v>27</v>
      </c>
      <c r="C20" s="13"/>
      <c r="D20" s="13"/>
      <c r="E20" s="13">
        <f t="shared" si="1"/>
        <v>0</v>
      </c>
      <c r="F20" s="9"/>
      <c r="S20" s="4">
        <v>520</v>
      </c>
      <c r="U20" s="4">
        <v>8567</v>
      </c>
    </row>
    <row r="21" spans="1:21" s="4" customFormat="1" ht="15.75">
      <c r="A21" s="106" t="s">
        <v>28</v>
      </c>
      <c r="B21" s="107" t="s">
        <v>29</v>
      </c>
      <c r="C21" s="13"/>
      <c r="D21" s="13"/>
      <c r="E21" s="13">
        <f t="shared" si="1"/>
        <v>0</v>
      </c>
      <c r="F21" s="9"/>
      <c r="S21" s="4">
        <v>521</v>
      </c>
      <c r="U21" s="4">
        <v>8568</v>
      </c>
    </row>
    <row r="22" spans="1:21" s="4" customFormat="1" ht="15.75">
      <c r="A22" s="124" t="s">
        <v>30</v>
      </c>
      <c r="B22" s="124" t="s">
        <v>31</v>
      </c>
      <c r="C22" s="125">
        <f>C23</f>
        <v>0</v>
      </c>
      <c r="D22" s="125">
        <f>D23</f>
        <v>0</v>
      </c>
      <c r="E22" s="125">
        <f>E23</f>
        <v>0</v>
      </c>
      <c r="S22" s="4">
        <v>526</v>
      </c>
      <c r="U22" s="4">
        <v>8573</v>
      </c>
    </row>
    <row r="23" spans="1:21" s="4" customFormat="1" ht="15.75">
      <c r="A23" s="124" t="s">
        <v>32</v>
      </c>
      <c r="B23" s="126" t="s">
        <v>33</v>
      </c>
      <c r="C23" s="127">
        <f>C24+C25+C26+C27+C28+C29+C30+C31+C32+C33</f>
        <v>0</v>
      </c>
      <c r="D23" s="127">
        <f>D24+D25+D26+D27+D28+D29+D30+D31+D32+D33</f>
        <v>0</v>
      </c>
      <c r="E23" s="127">
        <f>E24+E25+E26+E27+E28+E29+E30+E31+E32+E33</f>
        <v>0</v>
      </c>
      <c r="S23" s="4">
        <v>527</v>
      </c>
      <c r="U23" s="4">
        <v>8574</v>
      </c>
    </row>
    <row r="24" spans="1:21" s="4" customFormat="1" ht="15.75">
      <c r="A24" s="12" t="s">
        <v>34</v>
      </c>
      <c r="B24" s="103" t="s">
        <v>35</v>
      </c>
      <c r="C24" s="13"/>
      <c r="D24" s="13"/>
      <c r="E24" s="13">
        <f>SUM(C24:D24)</f>
        <v>0</v>
      </c>
      <c r="S24" s="4">
        <v>528</v>
      </c>
      <c r="U24" s="4">
        <v>8575</v>
      </c>
    </row>
    <row r="25" spans="1:21" s="4" customFormat="1" ht="15.75">
      <c r="A25" s="12" t="s">
        <v>36</v>
      </c>
      <c r="B25" s="103" t="s">
        <v>37</v>
      </c>
      <c r="C25" s="13"/>
      <c r="D25" s="13"/>
      <c r="E25" s="13">
        <f aca="true" t="shared" si="2" ref="E25:E33">SUM(C25:D25)</f>
        <v>0</v>
      </c>
      <c r="S25" s="4">
        <v>529</v>
      </c>
      <c r="U25" s="4">
        <v>8576</v>
      </c>
    </row>
    <row r="26" spans="1:21" s="4" customFormat="1" ht="15.75">
      <c r="A26" s="12" t="s">
        <v>38</v>
      </c>
      <c r="B26" s="103" t="s">
        <v>39</v>
      </c>
      <c r="C26" s="13"/>
      <c r="D26" s="13"/>
      <c r="E26" s="13">
        <f t="shared" si="2"/>
        <v>0</v>
      </c>
      <c r="S26" s="4">
        <v>530</v>
      </c>
      <c r="U26" s="4">
        <v>8577</v>
      </c>
    </row>
    <row r="27" spans="1:21" s="4" customFormat="1" ht="15.75">
      <c r="A27" s="12" t="s">
        <v>40</v>
      </c>
      <c r="B27" s="103" t="s">
        <v>41</v>
      </c>
      <c r="C27" s="13"/>
      <c r="D27" s="13"/>
      <c r="E27" s="13">
        <f t="shared" si="2"/>
        <v>0</v>
      </c>
      <c r="S27" s="4">
        <v>531</v>
      </c>
      <c r="U27" s="4">
        <v>8578</v>
      </c>
    </row>
    <row r="28" spans="1:21" s="4" customFormat="1" ht="15.75">
      <c r="A28" s="12" t="s">
        <v>42</v>
      </c>
      <c r="B28" s="103" t="s">
        <v>43</v>
      </c>
      <c r="C28" s="13"/>
      <c r="D28" s="13"/>
      <c r="E28" s="13">
        <f t="shared" si="2"/>
        <v>0</v>
      </c>
      <c r="S28" s="4">
        <v>532</v>
      </c>
      <c r="U28" s="4">
        <v>8579</v>
      </c>
    </row>
    <row r="29" spans="1:21" s="4" customFormat="1" ht="15.75">
      <c r="A29" s="12" t="s">
        <v>44</v>
      </c>
      <c r="B29" s="103" t="s">
        <v>45</v>
      </c>
      <c r="C29" s="13"/>
      <c r="D29" s="13"/>
      <c r="E29" s="13">
        <f t="shared" si="2"/>
        <v>0</v>
      </c>
      <c r="S29" s="4">
        <v>533</v>
      </c>
      <c r="U29" s="4">
        <v>8580</v>
      </c>
    </row>
    <row r="30" spans="1:21" s="4" customFormat="1" ht="15.75">
      <c r="A30" s="12" t="s">
        <v>46</v>
      </c>
      <c r="B30" s="103" t="s">
        <v>47</v>
      </c>
      <c r="C30" s="13"/>
      <c r="D30" s="13"/>
      <c r="E30" s="13">
        <f t="shared" si="2"/>
        <v>0</v>
      </c>
      <c r="S30" s="4">
        <v>534</v>
      </c>
      <c r="U30" s="4">
        <v>8581</v>
      </c>
    </row>
    <row r="31" spans="1:21" s="4" customFormat="1" ht="15.75">
      <c r="A31" s="12" t="s">
        <v>48</v>
      </c>
      <c r="B31" s="103" t="s">
        <v>49</v>
      </c>
      <c r="C31" s="13"/>
      <c r="D31" s="13"/>
      <c r="E31" s="13">
        <f t="shared" si="2"/>
        <v>0</v>
      </c>
      <c r="S31" s="4">
        <v>535</v>
      </c>
      <c r="U31" s="4">
        <v>8582</v>
      </c>
    </row>
    <row r="32" spans="1:21" s="4" customFormat="1" ht="15.75">
      <c r="A32" s="12" t="s">
        <v>50</v>
      </c>
      <c r="B32" s="103" t="s">
        <v>51</v>
      </c>
      <c r="C32" s="13"/>
      <c r="D32" s="13"/>
      <c r="E32" s="13">
        <f t="shared" si="2"/>
        <v>0</v>
      </c>
      <c r="S32" s="4">
        <v>536</v>
      </c>
      <c r="U32" s="4">
        <v>8583</v>
      </c>
    </row>
    <row r="33" spans="1:21" s="4" customFormat="1" ht="15.75">
      <c r="A33" s="12" t="s">
        <v>52</v>
      </c>
      <c r="B33" s="103" t="s">
        <v>53</v>
      </c>
      <c r="C33" s="13"/>
      <c r="D33" s="13"/>
      <c r="E33" s="13">
        <f t="shared" si="2"/>
        <v>0</v>
      </c>
      <c r="S33" s="4">
        <v>537</v>
      </c>
      <c r="U33" s="4">
        <v>8584</v>
      </c>
    </row>
    <row r="34" spans="1:245" ht="15.75">
      <c r="A34" s="124" t="s">
        <v>151</v>
      </c>
      <c r="B34" s="124" t="s">
        <v>152</v>
      </c>
      <c r="C34" s="121">
        <f>C35+C42</f>
        <v>0</v>
      </c>
      <c r="D34" s="121">
        <f>D35+D42</f>
        <v>0</v>
      </c>
      <c r="E34" s="121">
        <f>E35+E42</f>
        <v>0</v>
      </c>
      <c r="IK34" s="102"/>
    </row>
    <row r="35" spans="1:245" ht="15.75">
      <c r="A35" s="124" t="s">
        <v>153</v>
      </c>
      <c r="B35" s="126" t="s">
        <v>154</v>
      </c>
      <c r="C35" s="121">
        <f>C36+C41</f>
        <v>0</v>
      </c>
      <c r="D35" s="121">
        <f>D36+D41</f>
        <v>0</v>
      </c>
      <c r="E35" s="121">
        <f>E36+E41</f>
        <v>0</v>
      </c>
      <c r="IK35" s="102"/>
    </row>
    <row r="36" spans="1:244" s="132" customFormat="1" ht="15.75">
      <c r="A36" s="133" t="s">
        <v>103</v>
      </c>
      <c r="B36" s="134" t="s">
        <v>104</v>
      </c>
      <c r="C36" s="143">
        <f>C37+C38+C39+C40</f>
        <v>0</v>
      </c>
      <c r="D36" s="143">
        <f>D37+D38+D39+D40</f>
        <v>0</v>
      </c>
      <c r="E36" s="143">
        <f>E37+E38+E39+E40</f>
        <v>0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</row>
    <row r="37" spans="1:244" s="132" customFormat="1" ht="15.75">
      <c r="A37" s="135" t="s">
        <v>105</v>
      </c>
      <c r="B37" s="136" t="s">
        <v>106</v>
      </c>
      <c r="C37" s="130"/>
      <c r="D37" s="130"/>
      <c r="E37" s="130">
        <f aca="true" t="shared" si="3" ref="E37:E42">SUM(C37:D37)</f>
        <v>0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</row>
    <row r="38" spans="1:244" s="132" customFormat="1" ht="15.75">
      <c r="A38" s="135" t="s">
        <v>107</v>
      </c>
      <c r="B38" s="136" t="s">
        <v>108</v>
      </c>
      <c r="C38" s="130"/>
      <c r="D38" s="130"/>
      <c r="E38" s="130">
        <f t="shared" si="3"/>
        <v>0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  <c r="IE38" s="131"/>
      <c r="IF38" s="131"/>
      <c r="IG38" s="131"/>
      <c r="IH38" s="131"/>
      <c r="II38" s="131"/>
      <c r="IJ38" s="131"/>
    </row>
    <row r="39" spans="1:244" s="132" customFormat="1" ht="15.75">
      <c r="A39" s="135" t="s">
        <v>109</v>
      </c>
      <c r="B39" s="136" t="s">
        <v>110</v>
      </c>
      <c r="C39" s="130"/>
      <c r="D39" s="130"/>
      <c r="E39" s="130">
        <f t="shared" si="3"/>
        <v>0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</row>
    <row r="40" spans="1:244" s="132" customFormat="1" ht="15.75">
      <c r="A40" s="135" t="s">
        <v>111</v>
      </c>
      <c r="B40" s="136" t="s">
        <v>112</v>
      </c>
      <c r="C40" s="130"/>
      <c r="D40" s="130"/>
      <c r="E40" s="130">
        <f t="shared" si="3"/>
        <v>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</row>
    <row r="41" spans="1:244" s="132" customFormat="1" ht="25.5">
      <c r="A41" s="133" t="s">
        <v>113</v>
      </c>
      <c r="B41" s="134" t="s">
        <v>114</v>
      </c>
      <c r="C41" s="143"/>
      <c r="D41" s="143"/>
      <c r="E41" s="143">
        <f t="shared" si="3"/>
        <v>0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</row>
    <row r="42" spans="1:244" s="132" customFormat="1" ht="15.75">
      <c r="A42" s="133" t="s">
        <v>115</v>
      </c>
      <c r="B42" s="134" t="s">
        <v>116</v>
      </c>
      <c r="C42" s="143"/>
      <c r="D42" s="143"/>
      <c r="E42" s="143">
        <f t="shared" si="3"/>
        <v>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</row>
    <row r="43" spans="1:21" s="4" customFormat="1" ht="15.75">
      <c r="A43" s="14"/>
      <c r="B43" s="15"/>
      <c r="C43" s="3"/>
      <c r="D43" s="3"/>
      <c r="E43" s="3"/>
      <c r="S43" s="4">
        <v>992</v>
      </c>
      <c r="U43" s="4">
        <v>9039</v>
      </c>
    </row>
    <row r="44" spans="1:19" s="4" customFormat="1" ht="15.75">
      <c r="A44" s="17"/>
      <c r="B44" s="18"/>
      <c r="C44" s="16"/>
      <c r="D44" s="16"/>
      <c r="E44" s="16"/>
      <c r="S44" s="4">
        <v>998</v>
      </c>
    </row>
    <row r="46" spans="1:5" s="25" customFormat="1" ht="12.75">
      <c r="A46" s="25" t="s">
        <v>58</v>
      </c>
      <c r="B46" s="23"/>
      <c r="C46" s="24"/>
      <c r="D46" s="24"/>
      <c r="E46" s="24"/>
    </row>
    <row r="47" spans="1:5" s="25" customFormat="1" ht="12.75">
      <c r="A47" s="114"/>
      <c r="B47" s="162" t="s">
        <v>59</v>
      </c>
      <c r="C47" s="162"/>
      <c r="D47" s="114"/>
      <c r="E47" s="114"/>
    </row>
    <row r="48" spans="1:5" s="25" customFormat="1" ht="12.75">
      <c r="A48" s="25" t="s">
        <v>60</v>
      </c>
      <c r="B48" s="115"/>
      <c r="C48" s="116"/>
      <c r="D48" s="116"/>
      <c r="E48" s="116"/>
    </row>
    <row r="49" spans="1:5" s="25" customFormat="1" ht="12.75">
      <c r="A49" s="114"/>
      <c r="B49" s="162" t="s">
        <v>61</v>
      </c>
      <c r="C49" s="162"/>
      <c r="D49" s="114"/>
      <c r="E49" s="114"/>
    </row>
    <row r="50" spans="1:5" s="25" customFormat="1" ht="12.75">
      <c r="A50" s="25" t="s">
        <v>62</v>
      </c>
      <c r="B50" s="115"/>
      <c r="C50" s="116"/>
      <c r="D50" s="116"/>
      <c r="E50" s="116"/>
    </row>
    <row r="51" spans="2:5" s="25" customFormat="1" ht="12.75">
      <c r="B51" s="115"/>
      <c r="C51" s="116"/>
      <c r="D51" s="116"/>
      <c r="E51" s="116"/>
    </row>
    <row r="52" spans="1:5" s="25" customFormat="1" ht="12.75">
      <c r="A52" s="25" t="s">
        <v>63</v>
      </c>
      <c r="B52" s="115"/>
      <c r="C52" s="116"/>
      <c r="D52" s="116"/>
      <c r="E52" s="116"/>
    </row>
  </sheetData>
  <sheetProtection selectLockedCells="1" selectUnlockedCells="1"/>
  <mergeCells count="5">
    <mergeCell ref="B2:C2"/>
    <mergeCell ref="B3:C3"/>
    <mergeCell ref="A4:C4"/>
    <mergeCell ref="B47:C47"/>
    <mergeCell ref="B49:C49"/>
  </mergeCells>
  <printOptions horizontalCentered="1"/>
  <pageMargins left="0.7875" right="0.7875" top="0.9840277777777777" bottom="0.7868055555555555" header="0.5118055555555555" footer="0.19652777777777777"/>
  <pageSetup firstPageNumber="1" useFirstPageNumber="1" fitToHeight="0" fitToWidth="1" horizontalDpi="300" verticalDpi="300" orientation="portrait" paperSize="9" scale="46" r:id="rId1"/>
  <headerFooter alignWithMargins="0">
    <oddFooter>&amp;L&amp;"Times New Roman,Regular"1-PB; Pārskats par pamatbudžeta izpildi&amp;R&amp;"Times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Lita Trakina</cp:lastModifiedBy>
  <cp:lastPrinted>2017-08-08T11:35:42Z</cp:lastPrinted>
  <dcterms:created xsi:type="dcterms:W3CDTF">2017-08-07T06:38:07Z</dcterms:created>
  <dcterms:modified xsi:type="dcterms:W3CDTF">2023-01-12T07:47:57Z</dcterms:modified>
  <cp:category/>
  <cp:version/>
  <cp:contentType/>
  <cp:contentStatus/>
</cp:coreProperties>
</file>