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25" activeTab="0"/>
  </bookViews>
  <sheets>
    <sheet name="PBKR" sheetId="1" r:id="rId1"/>
    <sheet name="VBD" sheetId="2" r:id="rId2"/>
  </sheets>
  <definedNames>
    <definedName name="_xlnm._FilterDatabase" localSheetId="0" hidden="1">'PBKR'!$A$5:$L$124</definedName>
  </definedNames>
  <calcPr fullCalcOnLoad="1"/>
</workbook>
</file>

<file path=xl/sharedStrings.xml><?xml version="1.0" encoding="utf-8"?>
<sst xmlns="http://schemas.openxmlformats.org/spreadsheetml/2006/main" count="278" uniqueCount="278">
  <si>
    <t>Pašvaldību budžeta kapacitātes rādītājs 2019.gadā 
(Saskaņā ar 2015.gada 27.janvāra Ministru kabineta noteikumiem Nr.42 "Noteikumi par kritērijiem un kārtību valsts budžeta dotācijas piešķiršanai pašvaldībām 
ES struktūrfondu un Kohēzijas fonda 2014.–2020.gada plānošanas periodā līdzfinansēto projektu īstenošanai")</t>
  </si>
  <si>
    <t>Valsts budžeta dotācijas likmes</t>
  </si>
  <si>
    <t>ATVK
kods</t>
  </si>
  <si>
    <t>Pašvaldība</t>
  </si>
  <si>
    <t>Vērtētie IIN ieņēmumi  pašvaldībām 
2019. gadā, euro</t>
  </si>
  <si>
    <t xml:space="preserve">Pastāvīgo iedzīvotāju skaits 2018.gadā *    </t>
  </si>
  <si>
    <t>Vērtētie  ieņēmumi uz 1 iedzīvotāju 2018. gadā, euro</t>
  </si>
  <si>
    <t xml:space="preserve">Novirze no  aritmetiskā vidējā </t>
  </si>
  <si>
    <t>Novirzes kvadrāts</t>
  </si>
  <si>
    <t>Svērtais novirzes kvadrāts</t>
  </si>
  <si>
    <t>Standartizētā  vērtība 2019. gadā</t>
  </si>
  <si>
    <t>VBD likmes 2019. gadā</t>
  </si>
  <si>
    <t>0050000</t>
  </si>
  <si>
    <t>Aglonas novads</t>
  </si>
  <si>
    <t>0090000</t>
  </si>
  <si>
    <t>Aizkraukles novads</t>
  </si>
  <si>
    <t>0110000</t>
  </si>
  <si>
    <t>Aizputes novads</t>
  </si>
  <si>
    <t>0130000</t>
  </si>
  <si>
    <t>Aknīstes novads</t>
  </si>
  <si>
    <t>0170000</t>
  </si>
  <si>
    <t>Alojas novads</t>
  </si>
  <si>
    <t>0210000</t>
  </si>
  <si>
    <t>Alsungas novads</t>
  </si>
  <si>
    <t>0010000</t>
  </si>
  <si>
    <t>Alūksnes novads</t>
  </si>
  <si>
    <t>0250000</t>
  </si>
  <si>
    <t>Amatas novads</t>
  </si>
  <si>
    <t>0270000</t>
  </si>
  <si>
    <t>Apes  novads</t>
  </si>
  <si>
    <t>0604300</t>
  </si>
  <si>
    <t>Auces novads</t>
  </si>
  <si>
    <t>0320200</t>
  </si>
  <si>
    <t>Ādažu novads</t>
  </si>
  <si>
    <t>0640600</t>
  </si>
  <si>
    <t>Babītes novads</t>
  </si>
  <si>
    <t>0560800</t>
  </si>
  <si>
    <t>Baldones novads</t>
  </si>
  <si>
    <t>0661000</t>
  </si>
  <si>
    <t>Baltinavas novads</t>
  </si>
  <si>
    <t>0624200</t>
  </si>
  <si>
    <t>Balvu novads</t>
  </si>
  <si>
    <t>0360200</t>
  </si>
  <si>
    <t>Bauskas novads</t>
  </si>
  <si>
    <t>0424701</t>
  </si>
  <si>
    <t>Beverīnas novads</t>
  </si>
  <si>
    <t>0360800</t>
  </si>
  <si>
    <t>Brocēnu novads</t>
  </si>
  <si>
    <t>0460800</t>
  </si>
  <si>
    <t>Burtnieku novads</t>
  </si>
  <si>
    <t>0804400</t>
  </si>
  <si>
    <t>Carnikavas novads</t>
  </si>
  <si>
    <t>0804900</t>
  </si>
  <si>
    <t>Cesvaines novads</t>
  </si>
  <si>
    <t>0800600</t>
  </si>
  <si>
    <t>Cēsu novads</t>
  </si>
  <si>
    <t>0384400</t>
  </si>
  <si>
    <t>Ciblas novads</t>
  </si>
  <si>
    <t>0380200</t>
  </si>
  <si>
    <t>Dagdas novads</t>
  </si>
  <si>
    <t>0400200</t>
  </si>
  <si>
    <t xml:space="preserve">Daugavpils                              </t>
  </si>
  <si>
    <t>0964700</t>
  </si>
  <si>
    <t>Daugavpils novads</t>
  </si>
  <si>
    <t>0840601</t>
  </si>
  <si>
    <t>Dobeles novads</t>
  </si>
  <si>
    <t>0967101</t>
  </si>
  <si>
    <t>Dundagas novads</t>
  </si>
  <si>
    <t>0805200</t>
  </si>
  <si>
    <t>Durbes novads</t>
  </si>
  <si>
    <t>0700800</t>
  </si>
  <si>
    <t>Engures novads</t>
  </si>
  <si>
    <t>0420200</t>
  </si>
  <si>
    <t>Ērgļu novads</t>
  </si>
  <si>
    <t>0684901</t>
  </si>
  <si>
    <t>Garkalnes novads</t>
  </si>
  <si>
    <t>0601000</t>
  </si>
  <si>
    <t>Grobiņas novads</t>
  </si>
  <si>
    <t>0440200</t>
  </si>
  <si>
    <t>Gulbenes novads</t>
  </si>
  <si>
    <t>0460200</t>
  </si>
  <si>
    <t>Iecavas novads</t>
  </si>
  <si>
    <t>0885100</t>
  </si>
  <si>
    <t>Ikšķiles novads</t>
  </si>
  <si>
    <t>0640801</t>
  </si>
  <si>
    <t>Ilūkstes novads</t>
  </si>
  <si>
    <t>0905100</t>
  </si>
  <si>
    <t>Inčukalna novads</t>
  </si>
  <si>
    <t>0705500</t>
  </si>
  <si>
    <t>Jaunjelgavas novads</t>
  </si>
  <si>
    <t>0806000</t>
  </si>
  <si>
    <t>Jaunpiebalgas novads</t>
  </si>
  <si>
    <t>0641000</t>
  </si>
  <si>
    <t>Jaunpils novads</t>
  </si>
  <si>
    <t>0500200</t>
  </si>
  <si>
    <t xml:space="preserve">Jelgava                                 </t>
  </si>
  <si>
    <t>0406400</t>
  </si>
  <si>
    <t>Jelgavas novads</t>
  </si>
  <si>
    <t>0740600</t>
  </si>
  <si>
    <t xml:space="preserve">Jēkabpils                               </t>
  </si>
  <si>
    <t>0440801</t>
  </si>
  <si>
    <t>Jēkabpils novads</t>
  </si>
  <si>
    <t>0801800</t>
  </si>
  <si>
    <t xml:space="preserve">Jūrmala                                 </t>
  </si>
  <si>
    <t>0321000</t>
  </si>
  <si>
    <t>Kandavas novads</t>
  </si>
  <si>
    <t>0425700</t>
  </si>
  <si>
    <t>Kārsavas novads</t>
  </si>
  <si>
    <t>0905700</t>
  </si>
  <si>
    <t>Kocēnu novads</t>
  </si>
  <si>
    <t>0540200</t>
  </si>
  <si>
    <t>Kokneses novads</t>
  </si>
  <si>
    <t>0560200</t>
  </si>
  <si>
    <t>Krāslavas novads</t>
  </si>
  <si>
    <t>0901201</t>
  </si>
  <si>
    <t>Krimuldas novads</t>
  </si>
  <si>
    <t>0681000</t>
  </si>
  <si>
    <t>Krustpils novads</t>
  </si>
  <si>
    <t>0960200</t>
  </si>
  <si>
    <t>Kuldīgas novads</t>
  </si>
  <si>
    <t>0326100</t>
  </si>
  <si>
    <t>Ķeguma novads</t>
  </si>
  <si>
    <t>0600202</t>
  </si>
  <si>
    <t>Ķekavas novads</t>
  </si>
  <si>
    <t>0806900</t>
  </si>
  <si>
    <t>Lielvārdes novads</t>
  </si>
  <si>
    <t>0566900</t>
  </si>
  <si>
    <t xml:space="preserve">Liepāja                                 </t>
  </si>
  <si>
    <t>0620200</t>
  </si>
  <si>
    <t>Limbažu novads</t>
  </si>
  <si>
    <t>0741001</t>
  </si>
  <si>
    <t>Līgatnes novads</t>
  </si>
  <si>
    <t>0800800</t>
  </si>
  <si>
    <t>Līvānu novads</t>
  </si>
  <si>
    <t>0741401</t>
  </si>
  <si>
    <t>Lubānas novads</t>
  </si>
  <si>
    <t>0660200</t>
  </si>
  <si>
    <t>Ludzas novads</t>
  </si>
  <si>
    <t>0421200</t>
  </si>
  <si>
    <t>Madonas novads</t>
  </si>
  <si>
    <t>0761201</t>
  </si>
  <si>
    <t>Mazsalacas novads</t>
  </si>
  <si>
    <t>0701400</t>
  </si>
  <si>
    <t>Mālpils novads</t>
  </si>
  <si>
    <t>0680200</t>
  </si>
  <si>
    <t>Mārupes novads</t>
  </si>
  <si>
    <t>0700200</t>
  </si>
  <si>
    <t>Mērsraga novads</t>
  </si>
  <si>
    <t>0961000</t>
  </si>
  <si>
    <t>Naukšēnu novads</t>
  </si>
  <si>
    <t>0807400</t>
  </si>
  <si>
    <t>Neretas novads</t>
  </si>
  <si>
    <t>0807600</t>
  </si>
  <si>
    <t>Nīcas novads</t>
  </si>
  <si>
    <t>0887600</t>
  </si>
  <si>
    <t>Ogres novads</t>
  </si>
  <si>
    <t>0967300</t>
  </si>
  <si>
    <t>Olaines novads</t>
  </si>
  <si>
    <t>0327100</t>
  </si>
  <si>
    <t>Ozolnieku novads</t>
  </si>
  <si>
    <t>0647900</t>
  </si>
  <si>
    <t>Pārgaujas novads</t>
  </si>
  <si>
    <t>0740202</t>
  </si>
  <si>
    <t>Pāvilostas novads</t>
  </si>
  <si>
    <t>0801000</t>
  </si>
  <si>
    <t>Pļaviņu novads</t>
  </si>
  <si>
    <t>0546701</t>
  </si>
  <si>
    <t>Preiļu novads</t>
  </si>
  <si>
    <t>0427500</t>
  </si>
  <si>
    <t>Priekules novads</t>
  </si>
  <si>
    <t>0641401</t>
  </si>
  <si>
    <t>Priekuļu  novads</t>
  </si>
  <si>
    <t>0321400</t>
  </si>
  <si>
    <t>Raunas novads</t>
  </si>
  <si>
    <t>0760202</t>
  </si>
  <si>
    <t xml:space="preserve">Rēzekne                                 </t>
  </si>
  <si>
    <t>0641600</t>
  </si>
  <si>
    <t>Rēzeknes novads</t>
  </si>
  <si>
    <t>0427300</t>
  </si>
  <si>
    <t>Riebiņu novads</t>
  </si>
  <si>
    <t>0427700</t>
  </si>
  <si>
    <t xml:space="preserve">Rīga                                    </t>
  </si>
  <si>
    <t>0780200</t>
  </si>
  <si>
    <t>Rojas novads</t>
  </si>
  <si>
    <t>0766300</t>
  </si>
  <si>
    <t>Ropažu novads</t>
  </si>
  <si>
    <t>0888301</t>
  </si>
  <si>
    <t>Rucavas novads</t>
  </si>
  <si>
    <t>0808400</t>
  </si>
  <si>
    <t>Rugāju novads</t>
  </si>
  <si>
    <t>0648500</t>
  </si>
  <si>
    <t>Rundāles novads</t>
  </si>
  <si>
    <t>0387500</t>
  </si>
  <si>
    <t>Rūjienas novads</t>
  </si>
  <si>
    <t>0407700</t>
  </si>
  <si>
    <t>Salacgrīvas novads</t>
  </si>
  <si>
    <t>0961600</t>
  </si>
  <si>
    <t>Salas novads</t>
  </si>
  <si>
    <t>0661400</t>
  </si>
  <si>
    <t>Salaspils novads</t>
  </si>
  <si>
    <t>0568700</t>
  </si>
  <si>
    <t>Saldus novads</t>
  </si>
  <si>
    <t>0801200</t>
  </si>
  <si>
    <t>Saulkrastu novads</t>
  </si>
  <si>
    <t>0840200</t>
  </si>
  <si>
    <t>Sējas novads</t>
  </si>
  <si>
    <t>0801400</t>
  </si>
  <si>
    <t>Siguldas novads</t>
  </si>
  <si>
    <t>0809200</t>
  </si>
  <si>
    <t>Skrīveru novads</t>
  </si>
  <si>
    <t>0801601</t>
  </si>
  <si>
    <t>Skrundas novads</t>
  </si>
  <si>
    <t>0328200</t>
  </si>
  <si>
    <t>Smiltenes novads</t>
  </si>
  <si>
    <t>0621200</t>
  </si>
  <si>
    <t>Stopiņu novads</t>
  </si>
  <si>
    <t>0941600</t>
  </si>
  <si>
    <t>Strenču novads</t>
  </si>
  <si>
    <t>0809600</t>
  </si>
  <si>
    <t>Talsu novads</t>
  </si>
  <si>
    <t>0941800</t>
  </si>
  <si>
    <t>Tērvetes novads</t>
  </si>
  <si>
    <t>0880200</t>
  </si>
  <si>
    <t>Tukuma novads</t>
  </si>
  <si>
    <t>0468900</t>
  </si>
  <si>
    <t>Vaiņodes novads</t>
  </si>
  <si>
    <t>0900200</t>
  </si>
  <si>
    <t>Valkas novads</t>
  </si>
  <si>
    <t>0649300</t>
  </si>
  <si>
    <t>Valmiera</t>
  </si>
  <si>
    <t>0940200</t>
  </si>
  <si>
    <t>Varakļānu novads</t>
  </si>
  <si>
    <t>0701800</t>
  </si>
  <si>
    <t>Vārkavas novads</t>
  </si>
  <si>
    <t>0769101</t>
  </si>
  <si>
    <t>Vecpiebalgas novads</t>
  </si>
  <si>
    <t>0429300</t>
  </si>
  <si>
    <t>Vecumnieku novads</t>
  </si>
  <si>
    <t>0409500</t>
  </si>
  <si>
    <t xml:space="preserve">Ventspils                               </t>
  </si>
  <si>
    <t>0980200</t>
  </si>
  <si>
    <t>Ventspils novads</t>
  </si>
  <si>
    <t>0561800</t>
  </si>
  <si>
    <t>Viesītes novads</t>
  </si>
  <si>
    <t>0381600</t>
  </si>
  <si>
    <t>Viļakas novads</t>
  </si>
  <si>
    <t>0781800</t>
  </si>
  <si>
    <t>Viļānu novads</t>
  </si>
  <si>
    <t>0681801</t>
  </si>
  <si>
    <t>Zilupes novads</t>
  </si>
  <si>
    <t>Kopā</t>
  </si>
  <si>
    <t>Valstī vidēji</t>
  </si>
  <si>
    <t>Dispersija</t>
  </si>
  <si>
    <t>Standartnovirze</t>
  </si>
  <si>
    <t>* Iedzīvotāju skaits uz 01.01.2018. (PMLP dati)</t>
  </si>
  <si>
    <t>Grupa</t>
  </si>
  <si>
    <t>1.</t>
  </si>
  <si>
    <t>V</t>
  </si>
  <si>
    <t>2.</t>
  </si>
  <si>
    <t>IV</t>
  </si>
  <si>
    <t>3.</t>
  </si>
  <si>
    <t>III</t>
  </si>
  <si>
    <t>4.</t>
  </si>
  <si>
    <t>II</t>
  </si>
  <si>
    <t>5.</t>
  </si>
  <si>
    <t>I</t>
  </si>
  <si>
    <t>Pašvaldību skaits valsts budžeta dotācijas intervālos</t>
  </si>
  <si>
    <t>N.p.k.</t>
  </si>
  <si>
    <t>Vertēto ieņēmumu standartizēta vērtības intervāls</t>
  </si>
  <si>
    <t>Valsts budžeta dotācija (%)</t>
  </si>
  <si>
    <t>Pašvaldību skaits 2019.gadā</t>
  </si>
  <si>
    <t>&lt; (-1,0)</t>
  </si>
  <si>
    <t>≥ (-1,0) – 0,0 &lt;</t>
  </si>
  <si>
    <t>≥ 0,0 – 1,0 &lt;</t>
  </si>
  <si>
    <t>≥ 1,0 – 2,0 &lt;</t>
  </si>
  <si>
    <t>≥ 2,0</t>
  </si>
  <si>
    <t>VBD likmes 2018. gadā</t>
  </si>
  <si>
    <t>Salīdzinājumā ar iepriekšējo gadu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</si>
</sst>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_-;\-* #,##0_-;_-* &quot;-&quot;??_-;_-@_-"/>
    <numFmt numFmtId="166" formatCode="0.0000"/>
    <numFmt numFmtId="167" formatCode="0.0"/>
  </numFmts>
  <fonts count="51">
    <font>
      <sz val="11"/>
      <color theme="1"/>
      <name val="Calibri"/>
      <family val="2"/>
    </font>
    <font>
      <sz val="11"/>
      <color indexed="8"/>
      <name val="Calibri"/>
      <family val="2"/>
    </font>
    <font>
      <b/>
      <sz val="10"/>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9.9"/>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2"/>
      <color theme="1"/>
      <name val="Times New Roman"/>
      <family val="1"/>
    </font>
    <font>
      <b/>
      <sz val="11"/>
      <color rgb="FF000000"/>
      <name val="Times New Roman"/>
      <family val="1"/>
    </font>
    <font>
      <sz val="12"/>
      <color theme="1"/>
      <name val="Times New Roman"/>
      <family val="1"/>
    </font>
    <font>
      <sz val="11"/>
      <color rgb="FF000000"/>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bottom style="thin"/>
    </border>
    <border>
      <left style="thin"/>
      <right/>
      <top style="thin"/>
      <bottom style="thin"/>
    </border>
    <border>
      <left/>
      <right/>
      <top/>
      <bottom style="thin"/>
    </border>
    <border>
      <left style="thin"/>
      <right style="thin"/>
      <top style="thin"/>
      <bottom/>
    </border>
    <border>
      <left/>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Font="1" applyAlignment="1">
      <alignment/>
    </xf>
    <xf numFmtId="0" fontId="3" fillId="0" borderId="10" xfId="0"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3" fillId="0" borderId="11" xfId="0" applyFont="1" applyFill="1" applyBorder="1" applyAlignment="1">
      <alignment/>
    </xf>
    <xf numFmtId="0" fontId="3" fillId="0" borderId="10" xfId="0" applyFont="1" applyFill="1" applyBorder="1" applyAlignment="1">
      <alignment horizontal="center"/>
    </xf>
    <xf numFmtId="1" fontId="3" fillId="0" borderId="10"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0" fontId="3" fillId="0" borderId="12" xfId="0" applyFont="1" applyFill="1" applyBorder="1" applyAlignment="1">
      <alignment horizontal="center"/>
    </xf>
    <xf numFmtId="49" fontId="3" fillId="0" borderId="11" xfId="56" applyNumberFormat="1" applyFont="1" applyFill="1" applyBorder="1" applyAlignment="1">
      <alignment horizontal="center"/>
      <protection/>
    </xf>
    <xf numFmtId="49" fontId="3" fillId="0" borderId="13" xfId="56" applyNumberFormat="1" applyFont="1" applyFill="1" applyBorder="1" applyAlignment="1">
      <alignment horizontal="center"/>
      <protection/>
    </xf>
    <xf numFmtId="0" fontId="3" fillId="0" borderId="10" xfId="0" applyFont="1" applyFill="1" applyBorder="1" applyAlignment="1">
      <alignment horizontal="left"/>
    </xf>
    <xf numFmtId="1" fontId="3" fillId="0" borderId="10" xfId="0" applyNumberFormat="1"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166" fontId="3" fillId="0" borderId="10" xfId="0" applyNumberFormat="1" applyFont="1" applyFill="1" applyBorder="1" applyAlignment="1">
      <alignment/>
    </xf>
    <xf numFmtId="165" fontId="3" fillId="0" borderId="10" xfId="42" applyNumberFormat="1" applyFont="1" applyFill="1" applyBorder="1" applyAlignment="1">
      <alignment/>
    </xf>
    <xf numFmtId="0" fontId="3" fillId="0" borderId="0" xfId="0" applyFont="1" applyFill="1" applyAlignment="1">
      <alignment/>
    </xf>
    <xf numFmtId="9" fontId="2" fillId="0" borderId="15" xfId="59" applyFont="1" applyFill="1" applyBorder="1" applyAlignment="1">
      <alignment horizontal="center" vertical="center" wrapText="1"/>
    </xf>
    <xf numFmtId="9" fontId="2" fillId="0" borderId="15" xfId="59" applyFont="1" applyFill="1" applyBorder="1" applyAlignment="1">
      <alignment horizontal="center" vertical="center"/>
    </xf>
    <xf numFmtId="0" fontId="3" fillId="0" borderId="10" xfId="0" applyFont="1" applyFill="1" applyBorder="1" applyAlignment="1">
      <alignment/>
    </xf>
    <xf numFmtId="165" fontId="3" fillId="0" borderId="12" xfId="42" applyNumberFormat="1" applyFont="1" applyFill="1" applyBorder="1" applyAlignment="1">
      <alignment/>
    </xf>
    <xf numFmtId="9" fontId="3" fillId="0" borderId="10" xfId="59" applyFont="1" applyFill="1" applyBorder="1" applyAlignment="1">
      <alignment/>
    </xf>
    <xf numFmtId="165" fontId="2" fillId="0" borderId="10" xfId="42" applyNumberFormat="1" applyFont="1" applyFill="1" applyBorder="1" applyAlignment="1">
      <alignment/>
    </xf>
    <xf numFmtId="43" fontId="3" fillId="0" borderId="10" xfId="42" applyFont="1" applyFill="1" applyBorder="1" applyAlignment="1">
      <alignment/>
    </xf>
    <xf numFmtId="43" fontId="3" fillId="0" borderId="10" xfId="42" applyFont="1" applyFill="1" applyBorder="1" applyAlignment="1">
      <alignment horizontal="right" wrapText="1"/>
    </xf>
    <xf numFmtId="0" fontId="2" fillId="0" borderId="10" xfId="0" applyFont="1" applyFill="1" applyBorder="1" applyAlignment="1">
      <alignment horizontal="center"/>
    </xf>
    <xf numFmtId="0" fontId="2" fillId="0" borderId="10" xfId="0" applyFont="1" applyFill="1" applyBorder="1" applyAlignment="1">
      <alignment horizontal="left" indent="1"/>
    </xf>
    <xf numFmtId="3" fontId="2" fillId="0" borderId="10" xfId="0" applyNumberFormat="1" applyFont="1" applyFill="1" applyBorder="1" applyAlignment="1">
      <alignment/>
    </xf>
    <xf numFmtId="3" fontId="2" fillId="0" borderId="10" xfId="0" applyNumberFormat="1" applyFont="1" applyFill="1" applyBorder="1" applyAlignment="1">
      <alignment horizontal="right"/>
    </xf>
    <xf numFmtId="167" fontId="2" fillId="0" borderId="10" xfId="0" applyNumberFormat="1" applyFont="1" applyFill="1" applyBorder="1" applyAlignment="1">
      <alignment/>
    </xf>
    <xf numFmtId="0" fontId="2" fillId="0" borderId="10" xfId="0" applyFont="1" applyFill="1" applyBorder="1" applyAlignment="1">
      <alignment/>
    </xf>
    <xf numFmtId="1" fontId="2" fillId="0" borderId="10" xfId="0" applyNumberFormat="1" applyFont="1" applyFill="1" applyBorder="1" applyAlignment="1">
      <alignment/>
    </xf>
    <xf numFmtId="167" fontId="2" fillId="0" borderId="13" xfId="0" applyNumberFormat="1" applyFont="1" applyFill="1" applyBorder="1" applyAlignment="1">
      <alignment/>
    </xf>
    <xf numFmtId="3" fontId="2" fillId="0" borderId="16" xfId="0" applyNumberFormat="1" applyFont="1" applyFill="1" applyBorder="1" applyAlignment="1">
      <alignment horizontal="right"/>
    </xf>
    <xf numFmtId="167" fontId="2" fillId="0" borderId="17" xfId="0" applyNumberFormat="1" applyFont="1" applyFill="1" applyBorder="1" applyAlignment="1">
      <alignment/>
    </xf>
    <xf numFmtId="0" fontId="2" fillId="0" borderId="0"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xf>
    <xf numFmtId="167" fontId="2" fillId="0" borderId="0" xfId="0" applyNumberFormat="1" applyFont="1" applyFill="1" applyBorder="1" applyAlignment="1">
      <alignment/>
    </xf>
    <xf numFmtId="0" fontId="44" fillId="0" borderId="0" xfId="0" applyFont="1" applyAlignment="1">
      <alignment/>
    </xf>
    <xf numFmtId="0" fontId="45" fillId="0" borderId="0" xfId="0" applyFont="1" applyAlignment="1">
      <alignment/>
    </xf>
    <xf numFmtId="0" fontId="0" fillId="0" borderId="0" xfId="0" applyAlignment="1">
      <alignment/>
    </xf>
    <xf numFmtId="0" fontId="44" fillId="0" borderId="0" xfId="0" applyFont="1" applyBorder="1" applyAlignment="1">
      <alignment/>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7" fillId="0" borderId="0" xfId="0" applyFont="1" applyFill="1" applyBorder="1" applyAlignment="1">
      <alignment vertical="top" wrapText="1"/>
    </xf>
    <xf numFmtId="0" fontId="48" fillId="0" borderId="22" xfId="0" applyFont="1" applyFill="1" applyBorder="1" applyAlignment="1">
      <alignment wrapText="1"/>
    </xf>
    <xf numFmtId="0" fontId="48" fillId="0" borderId="23" xfId="0" applyFont="1" applyFill="1" applyBorder="1" applyAlignment="1">
      <alignment wrapText="1"/>
    </xf>
    <xf numFmtId="0" fontId="48" fillId="0" borderId="24" xfId="0" applyFont="1" applyFill="1" applyBorder="1" applyAlignment="1">
      <alignment wrapText="1"/>
    </xf>
    <xf numFmtId="0" fontId="48" fillId="0" borderId="25" xfId="0" applyFont="1" applyFill="1" applyBorder="1" applyAlignment="1">
      <alignment horizontal="center" vertical="center" wrapText="1"/>
    </xf>
    <xf numFmtId="0" fontId="49" fillId="0" borderId="26" xfId="0" applyFont="1" applyFill="1" applyBorder="1" applyAlignment="1">
      <alignment horizontal="center" vertical="top" wrapText="1"/>
    </xf>
    <xf numFmtId="0" fontId="44" fillId="0" borderId="27" xfId="0" applyFont="1" applyFill="1" applyBorder="1" applyAlignment="1">
      <alignment horizontal="center" vertical="top" wrapText="1"/>
    </xf>
    <xf numFmtId="0" fontId="49" fillId="0" borderId="28" xfId="0" applyFont="1" applyFill="1" applyBorder="1" applyAlignment="1">
      <alignment horizontal="center" vertical="top" wrapText="1"/>
    </xf>
    <xf numFmtId="0" fontId="49" fillId="0" borderId="0" xfId="0" applyFont="1" applyFill="1" applyBorder="1" applyAlignment="1">
      <alignment horizontal="center" vertical="top" wrapText="1"/>
    </xf>
    <xf numFmtId="0" fontId="44" fillId="0" borderId="25" xfId="0" applyFont="1" applyFill="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7" fillId="0" borderId="0" xfId="0" applyFont="1" applyFill="1" applyBorder="1" applyAlignment="1">
      <alignment horizontal="center" vertical="top" wrapText="1"/>
    </xf>
    <xf numFmtId="0" fontId="44" fillId="0" borderId="0" xfId="0" applyFont="1" applyFill="1" applyBorder="1" applyAlignment="1">
      <alignment horizontal="center" vertical="top" wrapText="1"/>
    </xf>
    <xf numFmtId="0" fontId="3" fillId="7" borderId="12" xfId="0" applyFont="1" applyFill="1" applyBorder="1" applyAlignment="1">
      <alignment horizontal="left"/>
    </xf>
    <xf numFmtId="0" fontId="3" fillId="7" borderId="10" xfId="0" applyFont="1" applyFill="1" applyBorder="1" applyAlignment="1">
      <alignment horizontal="left"/>
    </xf>
    <xf numFmtId="4" fontId="3" fillId="7" borderId="10" xfId="0" applyNumberFormat="1" applyFont="1" applyFill="1" applyBorder="1" applyAlignment="1">
      <alignment horizontal="left"/>
    </xf>
    <xf numFmtId="0" fontId="3" fillId="19" borderId="10" xfId="0" applyFont="1" applyFill="1" applyBorder="1" applyAlignment="1">
      <alignment horizontal="left"/>
    </xf>
    <xf numFmtId="0" fontId="2" fillId="33" borderId="10" xfId="0" applyFont="1" applyFill="1" applyBorder="1" applyAlignment="1">
      <alignment horizontal="left"/>
    </xf>
    <xf numFmtId="0" fontId="3" fillId="10" borderId="10" xfId="0" applyFont="1" applyFill="1" applyBorder="1" applyAlignment="1">
      <alignment horizontal="center" vertical="top" wrapText="1"/>
    </xf>
    <xf numFmtId="0" fontId="3" fillId="10" borderId="10" xfId="0" applyFont="1" applyFill="1" applyBorder="1" applyAlignment="1">
      <alignment/>
    </xf>
    <xf numFmtId="9" fontId="3" fillId="10" borderId="10" xfId="59" applyFont="1" applyFill="1" applyBorder="1" applyAlignment="1">
      <alignment/>
    </xf>
    <xf numFmtId="9" fontId="3" fillId="10" borderId="10" xfId="0" applyNumberFormat="1" applyFont="1" applyFill="1" applyBorder="1" applyAlignment="1">
      <alignment/>
    </xf>
    <xf numFmtId="0" fontId="2" fillId="0" borderId="14" xfId="0"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0" xfId="52" applyFont="1" applyFill="1" applyAlignment="1" applyProtection="1">
      <alignment horizontal="left"/>
      <protection/>
    </xf>
    <xf numFmtId="0" fontId="5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2"/>
  <sheetViews>
    <sheetView tabSelected="1" zoomScalePageLayoutView="0" workbookViewId="0" topLeftCell="A1">
      <selection activeCell="Q13" sqref="Q13"/>
    </sheetView>
  </sheetViews>
  <sheetFormatPr defaultColWidth="9.140625" defaultRowHeight="15"/>
  <cols>
    <col min="1" max="1" width="10.28125" style="19" customWidth="1"/>
    <col min="2" max="2" width="18.7109375" style="19" customWidth="1"/>
    <col min="3" max="3" width="13.421875" style="19" bestFit="1" customWidth="1"/>
    <col min="4" max="4" width="11.421875" style="19" customWidth="1"/>
    <col min="5" max="5" width="13.421875" style="19" bestFit="1" customWidth="1"/>
    <col min="6" max="6" width="10.00390625" style="19" customWidth="1"/>
    <col min="7" max="7" width="9.140625" style="19" customWidth="1"/>
    <col min="8" max="8" width="19.00390625" style="19" customWidth="1"/>
    <col min="9" max="9" width="11.140625" style="19" customWidth="1"/>
    <col min="10" max="10" width="11.28125" style="19" customWidth="1"/>
    <col min="11" max="12" width="0" style="19" hidden="1" customWidth="1"/>
    <col min="13" max="16384" width="9.140625" style="19" customWidth="1"/>
  </cols>
  <sheetData>
    <row r="2" spans="1:10" ht="48" customHeight="1">
      <c r="A2" s="74" t="s">
        <v>0</v>
      </c>
      <c r="B2" s="74"/>
      <c r="C2" s="74"/>
      <c r="D2" s="74"/>
      <c r="E2" s="74"/>
      <c r="F2" s="74"/>
      <c r="G2" s="74"/>
      <c r="H2" s="74"/>
      <c r="I2" s="74"/>
      <c r="J2" s="74"/>
    </row>
    <row r="3" spans="1:10" ht="57.75" customHeight="1" hidden="1">
      <c r="A3" s="13"/>
      <c r="B3" s="12"/>
      <c r="C3" s="14"/>
      <c r="D3" s="12"/>
      <c r="E3" s="20" t="s">
        <v>1</v>
      </c>
      <c r="F3" s="21">
        <v>0.1</v>
      </c>
      <c r="G3" s="21">
        <v>0.15</v>
      </c>
      <c r="H3" s="21">
        <v>0.2</v>
      </c>
      <c r="I3" s="21">
        <v>0.25</v>
      </c>
      <c r="J3" s="21">
        <v>0.3</v>
      </c>
    </row>
    <row r="4" spans="1:12" ht="60" customHeight="1">
      <c r="A4" s="1" t="s">
        <v>2</v>
      </c>
      <c r="B4" s="1" t="s">
        <v>3</v>
      </c>
      <c r="C4" s="11" t="s">
        <v>4</v>
      </c>
      <c r="D4" s="1" t="s">
        <v>5</v>
      </c>
      <c r="E4" s="2" t="s">
        <v>6</v>
      </c>
      <c r="F4" s="1" t="s">
        <v>7</v>
      </c>
      <c r="G4" s="1" t="s">
        <v>8</v>
      </c>
      <c r="H4" s="1" t="s">
        <v>9</v>
      </c>
      <c r="I4" s="1" t="s">
        <v>10</v>
      </c>
      <c r="J4" s="1" t="s">
        <v>11</v>
      </c>
      <c r="K4" s="70" t="s">
        <v>276</v>
      </c>
      <c r="L4" s="70" t="s">
        <v>277</v>
      </c>
    </row>
    <row r="5" spans="1:12" ht="12.75">
      <c r="A5" s="3"/>
      <c r="B5" s="4"/>
      <c r="C5" s="7"/>
      <c r="D5" s="5"/>
      <c r="E5" s="6"/>
      <c r="F5" s="15"/>
      <c r="G5" s="15"/>
      <c r="H5" s="18"/>
      <c r="I5" s="16"/>
      <c r="J5" s="22"/>
      <c r="K5" s="71"/>
      <c r="L5" s="71"/>
    </row>
    <row r="6" spans="1:12" ht="12.75">
      <c r="A6" s="8" t="s">
        <v>12</v>
      </c>
      <c r="B6" s="65" t="s">
        <v>13</v>
      </c>
      <c r="C6" s="23">
        <v>1183419.4532684349</v>
      </c>
      <c r="D6" s="23">
        <v>3589</v>
      </c>
      <c r="E6" s="23">
        <v>329.7351499772736</v>
      </c>
      <c r="F6" s="18">
        <v>-424.63957404111324</v>
      </c>
      <c r="G6" s="18">
        <v>180318.7678418181</v>
      </c>
      <c r="H6" s="18">
        <v>647164057.7842852</v>
      </c>
      <c r="I6" s="17">
        <v>-1.8342380620698215</v>
      </c>
      <c r="J6" s="24">
        <v>0.3</v>
      </c>
      <c r="K6" s="72">
        <v>0.3</v>
      </c>
      <c r="L6" s="73">
        <f>J6-K6</f>
        <v>0</v>
      </c>
    </row>
    <row r="7" spans="1:12" ht="12.75">
      <c r="A7" s="8" t="s">
        <v>14</v>
      </c>
      <c r="B7" s="68" t="s">
        <v>15</v>
      </c>
      <c r="C7" s="18">
        <v>6214072.966579059</v>
      </c>
      <c r="D7" s="18">
        <v>8687</v>
      </c>
      <c r="E7" s="23">
        <v>715.3301446505191</v>
      </c>
      <c r="F7" s="18">
        <v>-39.044579367867755</v>
      </c>
      <c r="G7" s="18">
        <v>1524.4791780137243</v>
      </c>
      <c r="H7" s="18">
        <v>13243150.619405223</v>
      </c>
      <c r="I7" s="17">
        <v>-0.16865374301434086</v>
      </c>
      <c r="J7" s="24">
        <v>0.25</v>
      </c>
      <c r="K7" s="72">
        <v>0.25</v>
      </c>
      <c r="L7" s="73">
        <f aca="true" t="shared" si="0" ref="L7:L70">J7-K7</f>
        <v>0</v>
      </c>
    </row>
    <row r="8" spans="1:12" ht="12.75">
      <c r="A8" s="9" t="s">
        <v>16</v>
      </c>
      <c r="B8" s="66" t="s">
        <v>17</v>
      </c>
      <c r="C8" s="18">
        <v>4544441.000960213</v>
      </c>
      <c r="D8" s="18">
        <v>8929</v>
      </c>
      <c r="E8" s="23">
        <v>508.95296236535034</v>
      </c>
      <c r="F8" s="18">
        <v>-245.42176165303647</v>
      </c>
      <c r="G8" s="18">
        <v>60231.84109287984</v>
      </c>
      <c r="H8" s="18">
        <v>537810109.118324</v>
      </c>
      <c r="I8" s="17">
        <v>-1.060103589027816</v>
      </c>
      <c r="J8" s="24">
        <v>0.3</v>
      </c>
      <c r="K8" s="72">
        <v>0.3</v>
      </c>
      <c r="L8" s="73">
        <f t="shared" si="0"/>
        <v>0</v>
      </c>
    </row>
    <row r="9" spans="1:12" ht="12.75">
      <c r="A9" s="9" t="s">
        <v>18</v>
      </c>
      <c r="B9" s="66" t="s">
        <v>19</v>
      </c>
      <c r="C9" s="18">
        <v>1445411.4374479908</v>
      </c>
      <c r="D9" s="18">
        <v>2725</v>
      </c>
      <c r="E9" s="23">
        <v>530.4262155772443</v>
      </c>
      <c r="F9" s="18">
        <v>-223.9485084411425</v>
      </c>
      <c r="G9" s="18">
        <v>50152.93443301248</v>
      </c>
      <c r="H9" s="18">
        <v>136666746.329959</v>
      </c>
      <c r="I9" s="17">
        <v>-0.9673494964619982</v>
      </c>
      <c r="J9" s="24">
        <v>0.25</v>
      </c>
      <c r="K9" s="72">
        <v>0.25</v>
      </c>
      <c r="L9" s="73">
        <f t="shared" si="0"/>
        <v>0</v>
      </c>
    </row>
    <row r="10" spans="1:12" ht="12.75">
      <c r="A10" s="9" t="s">
        <v>20</v>
      </c>
      <c r="B10" s="66" t="s">
        <v>21</v>
      </c>
      <c r="C10" s="18">
        <v>2377748.4223596607</v>
      </c>
      <c r="D10" s="18">
        <v>5048</v>
      </c>
      <c r="E10" s="23">
        <v>471.02781742465544</v>
      </c>
      <c r="F10" s="18">
        <v>-283.3469065937314</v>
      </c>
      <c r="G10" s="18">
        <v>80285.46947623673</v>
      </c>
      <c r="H10" s="18">
        <v>405281049.916043</v>
      </c>
      <c r="I10" s="17">
        <v>-1.223921915468117</v>
      </c>
      <c r="J10" s="24">
        <v>0.3</v>
      </c>
      <c r="K10" s="72">
        <v>0.3</v>
      </c>
      <c r="L10" s="73">
        <f t="shared" si="0"/>
        <v>0</v>
      </c>
    </row>
    <row r="11" spans="1:12" ht="12.75">
      <c r="A11" s="9" t="s">
        <v>22</v>
      </c>
      <c r="B11" s="66" t="s">
        <v>23</v>
      </c>
      <c r="C11" s="18">
        <v>806410.8317399025</v>
      </c>
      <c r="D11" s="18">
        <v>1430</v>
      </c>
      <c r="E11" s="23">
        <v>563.9236585593724</v>
      </c>
      <c r="F11" s="18">
        <v>-190.45106545901444</v>
      </c>
      <c r="G11" s="18">
        <v>36271.60833447381</v>
      </c>
      <c r="H11" s="18">
        <v>51868399.918297544</v>
      </c>
      <c r="I11" s="17">
        <v>-0.8226567060206529</v>
      </c>
      <c r="J11" s="24">
        <v>0.25</v>
      </c>
      <c r="K11" s="72">
        <v>0.25</v>
      </c>
      <c r="L11" s="73">
        <f t="shared" si="0"/>
        <v>0</v>
      </c>
    </row>
    <row r="12" spans="1:12" ht="12.75">
      <c r="A12" s="9" t="s">
        <v>24</v>
      </c>
      <c r="B12" s="68" t="s">
        <v>25</v>
      </c>
      <c r="C12" s="18">
        <v>7973619.995393488</v>
      </c>
      <c r="D12" s="18">
        <v>16343</v>
      </c>
      <c r="E12" s="23">
        <v>487.8920635986959</v>
      </c>
      <c r="F12" s="18">
        <v>-266.4826604196909</v>
      </c>
      <c r="G12" s="18">
        <v>71013.00830435629</v>
      </c>
      <c r="H12" s="18">
        <v>1160565594.7180948</v>
      </c>
      <c r="I12" s="17">
        <v>-1.1510765093601465</v>
      </c>
      <c r="J12" s="24">
        <v>0.3</v>
      </c>
      <c r="K12" s="72">
        <v>0.3</v>
      </c>
      <c r="L12" s="73">
        <f t="shared" si="0"/>
        <v>0</v>
      </c>
    </row>
    <row r="13" spans="1:12" ht="12.75">
      <c r="A13" s="9" t="s">
        <v>26</v>
      </c>
      <c r="B13" s="66" t="s">
        <v>27</v>
      </c>
      <c r="C13" s="18">
        <v>3390375.2976699406</v>
      </c>
      <c r="D13" s="18">
        <v>5521</v>
      </c>
      <c r="E13" s="23">
        <v>614.0871758141534</v>
      </c>
      <c r="F13" s="18">
        <v>-140.28754820423342</v>
      </c>
      <c r="G13" s="18">
        <v>19680.596181155113</v>
      </c>
      <c r="H13" s="18">
        <v>108656571.51615737</v>
      </c>
      <c r="I13" s="17">
        <v>-0.6059745164630986</v>
      </c>
      <c r="J13" s="24">
        <v>0.25</v>
      </c>
      <c r="K13" s="72">
        <v>0.25</v>
      </c>
      <c r="L13" s="73">
        <f t="shared" si="0"/>
        <v>0</v>
      </c>
    </row>
    <row r="14" spans="1:12" ht="12.75">
      <c r="A14" s="9" t="s">
        <v>28</v>
      </c>
      <c r="B14" s="66" t="s">
        <v>29</v>
      </c>
      <c r="C14" s="18">
        <v>1864759.4742725492</v>
      </c>
      <c r="D14" s="18">
        <v>3618</v>
      </c>
      <c r="E14" s="23">
        <v>515.4116844313293</v>
      </c>
      <c r="F14" s="18">
        <v>-238.96303958705755</v>
      </c>
      <c r="G14" s="18">
        <v>57103.33428868563</v>
      </c>
      <c r="H14" s="18">
        <v>206599863.45646462</v>
      </c>
      <c r="I14" s="17">
        <v>-1.0322050261760134</v>
      </c>
      <c r="J14" s="24">
        <v>0.3</v>
      </c>
      <c r="K14" s="72">
        <v>0.3</v>
      </c>
      <c r="L14" s="73">
        <f t="shared" si="0"/>
        <v>0</v>
      </c>
    </row>
    <row r="15" spans="1:12" ht="12.75">
      <c r="A15" s="9" t="s">
        <v>30</v>
      </c>
      <c r="B15" s="66" t="s">
        <v>31</v>
      </c>
      <c r="C15" s="18">
        <v>3880267.125685601</v>
      </c>
      <c r="D15" s="18">
        <v>7191</v>
      </c>
      <c r="E15" s="23">
        <v>539.60049029142</v>
      </c>
      <c r="F15" s="18">
        <v>-214.77423372696683</v>
      </c>
      <c r="G15" s="18">
        <v>46127.971473005775</v>
      </c>
      <c r="H15" s="18">
        <v>331706242.8623845</v>
      </c>
      <c r="I15" s="17">
        <v>-0.927721056482929</v>
      </c>
      <c r="J15" s="24">
        <v>0.25</v>
      </c>
      <c r="K15" s="72">
        <v>0.25</v>
      </c>
      <c r="L15" s="73">
        <f t="shared" si="0"/>
        <v>0</v>
      </c>
    </row>
    <row r="16" spans="1:12" ht="12.75">
      <c r="A16" s="9" t="s">
        <v>32</v>
      </c>
      <c r="B16" s="66" t="s">
        <v>33</v>
      </c>
      <c r="C16" s="18">
        <v>11969088.604207836</v>
      </c>
      <c r="D16" s="18">
        <v>11684</v>
      </c>
      <c r="E16" s="23">
        <v>1024.399914773009</v>
      </c>
      <c r="F16" s="18">
        <v>270.02519075462214</v>
      </c>
      <c r="G16" s="18">
        <v>72913.60364207007</v>
      </c>
      <c r="H16" s="18">
        <v>851922544.9539467</v>
      </c>
      <c r="I16" s="17">
        <v>1.1663785310594683</v>
      </c>
      <c r="J16" s="24">
        <v>0.15</v>
      </c>
      <c r="K16" s="72">
        <v>0.15</v>
      </c>
      <c r="L16" s="73">
        <f t="shared" si="0"/>
        <v>0</v>
      </c>
    </row>
    <row r="17" spans="1:12" ht="12.75">
      <c r="A17" s="9" t="s">
        <v>34</v>
      </c>
      <c r="B17" s="66" t="s">
        <v>35</v>
      </c>
      <c r="C17" s="18">
        <v>13156694.183552472</v>
      </c>
      <c r="D17" s="18">
        <v>11159</v>
      </c>
      <c r="E17" s="23">
        <v>1179.0208964559972</v>
      </c>
      <c r="F17" s="18">
        <v>424.6461724376104</v>
      </c>
      <c r="G17" s="18">
        <v>180324.37176591274</v>
      </c>
      <c r="H17" s="18">
        <v>2012239664.5358202</v>
      </c>
      <c r="I17" s="17">
        <v>1.83426656395882</v>
      </c>
      <c r="J17" s="24">
        <v>0.15</v>
      </c>
      <c r="K17" s="72">
        <v>0.15</v>
      </c>
      <c r="L17" s="73">
        <f t="shared" si="0"/>
        <v>0</v>
      </c>
    </row>
    <row r="18" spans="1:12" ht="12.75">
      <c r="A18" s="9" t="s">
        <v>36</v>
      </c>
      <c r="B18" s="66" t="s">
        <v>37</v>
      </c>
      <c r="C18" s="18">
        <v>4327698.7705476675</v>
      </c>
      <c r="D18" s="18">
        <v>5752</v>
      </c>
      <c r="E18" s="23">
        <v>752.3815665068963</v>
      </c>
      <c r="F18" s="18">
        <v>-1.9931575114904945</v>
      </c>
      <c r="G18" s="18">
        <v>3.9726768656109805</v>
      </c>
      <c r="H18" s="18">
        <v>22850.83733099436</v>
      </c>
      <c r="I18" s="17">
        <v>-0.00860947870798841</v>
      </c>
      <c r="J18" s="24">
        <v>0.25</v>
      </c>
      <c r="K18" s="72">
        <v>0.2</v>
      </c>
      <c r="L18" s="73">
        <f t="shared" si="0"/>
        <v>0.04999999999999999</v>
      </c>
    </row>
    <row r="19" spans="1:12" ht="12.75">
      <c r="A19" s="9" t="s">
        <v>38</v>
      </c>
      <c r="B19" s="66" t="s">
        <v>39</v>
      </c>
      <c r="C19" s="18">
        <v>487757.98319170927</v>
      </c>
      <c r="D19" s="18">
        <v>1107</v>
      </c>
      <c r="E19" s="23">
        <v>440.61245094102014</v>
      </c>
      <c r="F19" s="18">
        <v>-313.7622730773667</v>
      </c>
      <c r="G19" s="18">
        <v>98446.76400667602</v>
      </c>
      <c r="H19" s="18">
        <v>108980567.75539036</v>
      </c>
      <c r="I19" s="17">
        <v>-1.35530162260461</v>
      </c>
      <c r="J19" s="24">
        <v>0.3</v>
      </c>
      <c r="K19" s="72">
        <v>0.3</v>
      </c>
      <c r="L19" s="73">
        <f t="shared" si="0"/>
        <v>0</v>
      </c>
    </row>
    <row r="20" spans="1:12" ht="12.75">
      <c r="A20" s="9" t="s">
        <v>40</v>
      </c>
      <c r="B20" s="68" t="s">
        <v>41</v>
      </c>
      <c r="C20" s="18">
        <v>5952233.777768816</v>
      </c>
      <c r="D20" s="18">
        <v>13146</v>
      </c>
      <c r="E20" s="23">
        <v>452.77907939820597</v>
      </c>
      <c r="F20" s="18">
        <v>-301.59564462018085</v>
      </c>
      <c r="G20" s="18">
        <v>90959.93285386242</v>
      </c>
      <c r="H20" s="18">
        <v>1195759277.2968755</v>
      </c>
      <c r="I20" s="17">
        <v>-1.3027476583312014</v>
      </c>
      <c r="J20" s="24">
        <v>0.3</v>
      </c>
      <c r="K20" s="72">
        <v>0.3</v>
      </c>
      <c r="L20" s="73">
        <f t="shared" si="0"/>
        <v>0</v>
      </c>
    </row>
    <row r="21" spans="1:12" ht="12.75">
      <c r="A21" s="9" t="s">
        <v>42</v>
      </c>
      <c r="B21" s="68" t="s">
        <v>43</v>
      </c>
      <c r="C21" s="18">
        <v>15482324.217738813</v>
      </c>
      <c r="D21" s="18">
        <v>24597</v>
      </c>
      <c r="E21" s="23">
        <v>629.4395339975937</v>
      </c>
      <c r="F21" s="18">
        <v>-124.93519002079313</v>
      </c>
      <c r="G21" s="18">
        <v>15608.801705531687</v>
      </c>
      <c r="H21" s="18">
        <v>383929695.5509629</v>
      </c>
      <c r="I21" s="17">
        <v>-0.5396597369558338</v>
      </c>
      <c r="J21" s="24">
        <v>0.25</v>
      </c>
      <c r="K21" s="72">
        <v>0.25</v>
      </c>
      <c r="L21" s="73">
        <f t="shared" si="0"/>
        <v>0</v>
      </c>
    </row>
    <row r="22" spans="1:12" ht="12.75">
      <c r="A22" s="9" t="s">
        <v>44</v>
      </c>
      <c r="B22" s="66" t="s">
        <v>45</v>
      </c>
      <c r="C22" s="18">
        <v>2000332.0831377008</v>
      </c>
      <c r="D22" s="18">
        <v>3187</v>
      </c>
      <c r="E22" s="23">
        <v>627.6536188069347</v>
      </c>
      <c r="F22" s="18">
        <v>-126.72110521145214</v>
      </c>
      <c r="G22" s="18">
        <v>16058.238506011923</v>
      </c>
      <c r="H22" s="18">
        <v>51177606.118659995</v>
      </c>
      <c r="I22" s="17">
        <v>-0.5473740288367367</v>
      </c>
      <c r="J22" s="24">
        <v>0.25</v>
      </c>
      <c r="K22" s="72">
        <v>0.25</v>
      </c>
      <c r="L22" s="73">
        <f t="shared" si="0"/>
        <v>0</v>
      </c>
    </row>
    <row r="23" spans="1:12" ht="12.75">
      <c r="A23" s="9" t="s">
        <v>46</v>
      </c>
      <c r="B23" s="66" t="s">
        <v>47</v>
      </c>
      <c r="C23" s="18">
        <v>3572711.9875163278</v>
      </c>
      <c r="D23" s="18">
        <v>6254</v>
      </c>
      <c r="E23" s="23">
        <v>571.268306286589</v>
      </c>
      <c r="F23" s="18">
        <v>-183.10641773179782</v>
      </c>
      <c r="G23" s="18">
        <v>33527.96021457164</v>
      </c>
      <c r="H23" s="18">
        <v>209683863.18193105</v>
      </c>
      <c r="I23" s="17">
        <v>-0.7909313717906148</v>
      </c>
      <c r="J23" s="24">
        <v>0.25</v>
      </c>
      <c r="K23" s="72">
        <v>0.25</v>
      </c>
      <c r="L23" s="73">
        <f t="shared" si="0"/>
        <v>0</v>
      </c>
    </row>
    <row r="24" spans="1:12" ht="12.75">
      <c r="A24" s="9" t="s">
        <v>48</v>
      </c>
      <c r="B24" s="66" t="s">
        <v>49</v>
      </c>
      <c r="C24" s="18">
        <v>4593333.381722705</v>
      </c>
      <c r="D24" s="18">
        <v>7711</v>
      </c>
      <c r="E24" s="23">
        <v>595.6858230738821</v>
      </c>
      <c r="F24" s="18">
        <v>-158.68890094450467</v>
      </c>
      <c r="G24" s="18">
        <v>25182.167282974813</v>
      </c>
      <c r="H24" s="18">
        <v>194179691.91901878</v>
      </c>
      <c r="I24" s="17">
        <v>-0.6854594812499898</v>
      </c>
      <c r="J24" s="24">
        <v>0.25</v>
      </c>
      <c r="K24" s="72">
        <v>0.25</v>
      </c>
      <c r="L24" s="73">
        <f t="shared" si="0"/>
        <v>0</v>
      </c>
    </row>
    <row r="25" spans="1:12" ht="12.75">
      <c r="A25" s="9" t="s">
        <v>50</v>
      </c>
      <c r="B25" s="66" t="s">
        <v>51</v>
      </c>
      <c r="C25" s="18">
        <v>10304404.827915328</v>
      </c>
      <c r="D25" s="18">
        <v>9208</v>
      </c>
      <c r="E25" s="23">
        <v>1119.070897905661</v>
      </c>
      <c r="F25" s="18">
        <v>364.6961738872742</v>
      </c>
      <c r="G25" s="18">
        <v>133003.29924801693</v>
      </c>
      <c r="H25" s="18">
        <v>1224694379.47574</v>
      </c>
      <c r="I25" s="17">
        <v>1.5753114973935667</v>
      </c>
      <c r="J25" s="24">
        <v>0.15</v>
      </c>
      <c r="K25" s="72">
        <v>0.2</v>
      </c>
      <c r="L25" s="73">
        <f t="shared" si="0"/>
        <v>-0.05000000000000002</v>
      </c>
    </row>
    <row r="26" spans="1:12" ht="12.75">
      <c r="A26" s="9" t="s">
        <v>52</v>
      </c>
      <c r="B26" s="66" t="s">
        <v>53</v>
      </c>
      <c r="C26" s="18">
        <v>1344797.8347145962</v>
      </c>
      <c r="D26" s="18">
        <v>2601</v>
      </c>
      <c r="E26" s="23">
        <v>517.031078321644</v>
      </c>
      <c r="F26" s="18">
        <v>-237.34364569674278</v>
      </c>
      <c r="G26" s="18">
        <v>56332.00615262097</v>
      </c>
      <c r="H26" s="18">
        <v>146519548.00296715</v>
      </c>
      <c r="I26" s="17">
        <v>-1.025210025962465</v>
      </c>
      <c r="J26" s="24">
        <v>0.3</v>
      </c>
      <c r="K26" s="72">
        <v>0.3</v>
      </c>
      <c r="L26" s="73">
        <f t="shared" si="0"/>
        <v>0</v>
      </c>
    </row>
    <row r="27" spans="1:12" ht="12.75">
      <c r="A27" s="9" t="s">
        <v>54</v>
      </c>
      <c r="B27" s="68" t="s">
        <v>55</v>
      </c>
      <c r="C27" s="18">
        <v>12108301.683003858</v>
      </c>
      <c r="D27" s="18">
        <v>18423</v>
      </c>
      <c r="E27" s="23">
        <v>657.2383261685859</v>
      </c>
      <c r="F27" s="18">
        <v>-97.13639784980091</v>
      </c>
      <c r="G27" s="18">
        <v>9435.479787234808</v>
      </c>
      <c r="H27" s="18">
        <v>173829844.12022686</v>
      </c>
      <c r="I27" s="17">
        <v>-0.41958236829620504</v>
      </c>
      <c r="J27" s="24">
        <v>0.25</v>
      </c>
      <c r="K27" s="72">
        <v>0.25</v>
      </c>
      <c r="L27" s="73">
        <f t="shared" si="0"/>
        <v>0</v>
      </c>
    </row>
    <row r="28" spans="1:12" ht="12.75">
      <c r="A28" s="9" t="s">
        <v>56</v>
      </c>
      <c r="B28" s="66" t="s">
        <v>57</v>
      </c>
      <c r="C28" s="18">
        <v>1073203.0331698016</v>
      </c>
      <c r="D28" s="18">
        <v>2765</v>
      </c>
      <c r="E28" s="23">
        <v>388.1385291753351</v>
      </c>
      <c r="F28" s="18">
        <v>-366.2361948430517</v>
      </c>
      <c r="G28" s="18">
        <v>134128.9504131177</v>
      </c>
      <c r="H28" s="18">
        <v>370866547.89227045</v>
      </c>
      <c r="I28" s="17">
        <v>-1.5819636448290735</v>
      </c>
      <c r="J28" s="24">
        <v>0.3</v>
      </c>
      <c r="K28" s="72">
        <v>0.3</v>
      </c>
      <c r="L28" s="73">
        <f t="shared" si="0"/>
        <v>0</v>
      </c>
    </row>
    <row r="29" spans="1:12" ht="12.75">
      <c r="A29" s="9" t="s">
        <v>58</v>
      </c>
      <c r="B29" s="66" t="s">
        <v>59</v>
      </c>
      <c r="C29" s="18">
        <v>2894737.634111772</v>
      </c>
      <c r="D29" s="18">
        <v>7608</v>
      </c>
      <c r="E29" s="23">
        <v>380.4860192050173</v>
      </c>
      <c r="F29" s="18">
        <v>-373.8887048133695</v>
      </c>
      <c r="G29" s="18">
        <v>139792.76358701894</v>
      </c>
      <c r="H29" s="18">
        <v>1063543345.37004</v>
      </c>
      <c r="I29" s="17">
        <v>-1.615018795399111</v>
      </c>
      <c r="J29" s="24">
        <v>0.3</v>
      </c>
      <c r="K29" s="72">
        <v>0.3</v>
      </c>
      <c r="L29" s="73">
        <f t="shared" si="0"/>
        <v>0</v>
      </c>
    </row>
    <row r="30" spans="1:12" ht="12.75">
      <c r="A30" s="9" t="s">
        <v>60</v>
      </c>
      <c r="B30" s="69" t="s">
        <v>61</v>
      </c>
      <c r="C30" s="25">
        <v>43630847.64529281</v>
      </c>
      <c r="D30" s="25">
        <v>92776</v>
      </c>
      <c r="E30" s="23">
        <v>470.2816207348109</v>
      </c>
      <c r="F30" s="25">
        <v>-284.09310328357594</v>
      </c>
      <c r="G30" s="25">
        <v>80708.89133329254</v>
      </c>
      <c r="H30" s="25">
        <v>7487848102.337549</v>
      </c>
      <c r="I30" s="17">
        <v>-1.2271451251121877</v>
      </c>
      <c r="J30" s="24">
        <v>0.3</v>
      </c>
      <c r="K30" s="72">
        <v>0.3</v>
      </c>
      <c r="L30" s="73">
        <f t="shared" si="0"/>
        <v>0</v>
      </c>
    </row>
    <row r="31" spans="1:12" ht="12.75">
      <c r="A31" s="9" t="s">
        <v>62</v>
      </c>
      <c r="B31" s="66" t="s">
        <v>63</v>
      </c>
      <c r="C31" s="18">
        <v>8896864.524053853</v>
      </c>
      <c r="D31" s="18">
        <v>23236</v>
      </c>
      <c r="E31" s="23">
        <v>382.8913980054163</v>
      </c>
      <c r="F31" s="18">
        <v>-371.4833260129705</v>
      </c>
      <c r="G31" s="18">
        <v>137999.86150565892</v>
      </c>
      <c r="H31" s="18">
        <v>3206564781.945491</v>
      </c>
      <c r="I31" s="17">
        <v>-1.6046287196287345</v>
      </c>
      <c r="J31" s="24">
        <v>0.3</v>
      </c>
      <c r="K31" s="72">
        <v>0.3</v>
      </c>
      <c r="L31" s="73">
        <f t="shared" si="0"/>
        <v>0</v>
      </c>
    </row>
    <row r="32" spans="1:12" ht="12.75">
      <c r="A32" s="9" t="s">
        <v>64</v>
      </c>
      <c r="B32" s="68" t="s">
        <v>65</v>
      </c>
      <c r="C32" s="18">
        <v>15252331.722856667</v>
      </c>
      <c r="D32" s="18">
        <v>21324</v>
      </c>
      <c r="E32" s="23">
        <v>715.2659783744451</v>
      </c>
      <c r="F32" s="18">
        <v>-39.10874564394169</v>
      </c>
      <c r="G32" s="18">
        <v>1529.493985842528</v>
      </c>
      <c r="H32" s="18">
        <v>32614929.754106067</v>
      </c>
      <c r="I32" s="17">
        <v>-0.16893091036536287</v>
      </c>
      <c r="J32" s="24">
        <v>0.25</v>
      </c>
      <c r="K32" s="72">
        <v>0.25</v>
      </c>
      <c r="L32" s="73">
        <f t="shared" si="0"/>
        <v>0</v>
      </c>
    </row>
    <row r="33" spans="1:12" ht="12.75">
      <c r="A33" s="9" t="s">
        <v>66</v>
      </c>
      <c r="B33" s="66" t="s">
        <v>67</v>
      </c>
      <c r="C33" s="18">
        <v>2215392.107350303</v>
      </c>
      <c r="D33" s="18">
        <v>4071</v>
      </c>
      <c r="E33" s="23">
        <v>544.1886778065102</v>
      </c>
      <c r="F33" s="18">
        <v>-210.1860462118766</v>
      </c>
      <c r="G33" s="18">
        <v>44178.17402218113</v>
      </c>
      <c r="H33" s="18">
        <v>179849346.44429937</v>
      </c>
      <c r="I33" s="17">
        <v>-0.907902300317548</v>
      </c>
      <c r="J33" s="24">
        <v>0.25</v>
      </c>
      <c r="K33" s="72">
        <v>0.3</v>
      </c>
      <c r="L33" s="73">
        <f t="shared" si="0"/>
        <v>-0.04999999999999999</v>
      </c>
    </row>
    <row r="34" spans="1:12" ht="12.75">
      <c r="A34" s="9" t="s">
        <v>68</v>
      </c>
      <c r="B34" s="66" t="s">
        <v>69</v>
      </c>
      <c r="C34" s="18">
        <v>1646979.9668098318</v>
      </c>
      <c r="D34" s="18">
        <v>2911</v>
      </c>
      <c r="E34" s="23">
        <v>565.778071731306</v>
      </c>
      <c r="F34" s="18">
        <v>-188.59665228708081</v>
      </c>
      <c r="G34" s="18">
        <v>35568.69725389407</v>
      </c>
      <c r="H34" s="18">
        <v>103540477.70608564</v>
      </c>
      <c r="I34" s="17">
        <v>-0.8146465359124025</v>
      </c>
      <c r="J34" s="24">
        <v>0.25</v>
      </c>
      <c r="K34" s="72">
        <v>0.25</v>
      </c>
      <c r="L34" s="73">
        <f t="shared" si="0"/>
        <v>0</v>
      </c>
    </row>
    <row r="35" spans="1:12" ht="12.75">
      <c r="A35" s="9" t="s">
        <v>70</v>
      </c>
      <c r="B35" s="66" t="s">
        <v>71</v>
      </c>
      <c r="C35" s="18">
        <v>5955980.924002113</v>
      </c>
      <c r="D35" s="18">
        <v>7441</v>
      </c>
      <c r="E35" s="23">
        <v>800.4274860908631</v>
      </c>
      <c r="F35" s="18">
        <v>46.0527620724763</v>
      </c>
      <c r="G35" s="18">
        <v>2120.8568945041116</v>
      </c>
      <c r="H35" s="18">
        <v>15781296.152005093</v>
      </c>
      <c r="I35" s="17">
        <v>0.19892571069836987</v>
      </c>
      <c r="J35" s="24">
        <v>0.2</v>
      </c>
      <c r="K35" s="72">
        <v>0.25</v>
      </c>
      <c r="L35" s="73">
        <f t="shared" si="0"/>
        <v>-0.04999999999999999</v>
      </c>
    </row>
    <row r="36" spans="1:12" ht="12.75">
      <c r="A36" s="9" t="s">
        <v>72</v>
      </c>
      <c r="B36" s="66" t="s">
        <v>73</v>
      </c>
      <c r="C36" s="18">
        <v>1558467.3964094308</v>
      </c>
      <c r="D36" s="18">
        <v>3052</v>
      </c>
      <c r="E36" s="23">
        <v>510.638072218031</v>
      </c>
      <c r="F36" s="18">
        <v>-243.7366518003558</v>
      </c>
      <c r="G36" s="18">
        <v>59407.55543084788</v>
      </c>
      <c r="H36" s="18">
        <v>181311859.17494774</v>
      </c>
      <c r="I36" s="17">
        <v>-1.0528247275662217</v>
      </c>
      <c r="J36" s="24">
        <v>0.3</v>
      </c>
      <c r="K36" s="72">
        <v>0.3</v>
      </c>
      <c r="L36" s="73">
        <f t="shared" si="0"/>
        <v>0</v>
      </c>
    </row>
    <row r="37" spans="1:12" ht="12.75">
      <c r="A37" s="9" t="s">
        <v>74</v>
      </c>
      <c r="B37" s="66" t="s">
        <v>75</v>
      </c>
      <c r="C37" s="18">
        <v>12963355.607179554</v>
      </c>
      <c r="D37" s="18">
        <v>8879</v>
      </c>
      <c r="E37" s="23">
        <v>1460.0017577632113</v>
      </c>
      <c r="F37" s="18">
        <v>705.6270337448245</v>
      </c>
      <c r="G37" s="18">
        <v>497909.51075151976</v>
      </c>
      <c r="H37" s="18">
        <v>4420938545.962744</v>
      </c>
      <c r="I37" s="17">
        <v>3.0479683054572573</v>
      </c>
      <c r="J37" s="24">
        <v>0.1</v>
      </c>
      <c r="K37" s="72">
        <v>0.1</v>
      </c>
      <c r="L37" s="73">
        <f t="shared" si="0"/>
        <v>0</v>
      </c>
    </row>
    <row r="38" spans="1:12" ht="12.75">
      <c r="A38" s="9" t="s">
        <v>76</v>
      </c>
      <c r="B38" s="66" t="s">
        <v>77</v>
      </c>
      <c r="C38" s="18">
        <v>5692142.314567299</v>
      </c>
      <c r="D38" s="18">
        <v>9178</v>
      </c>
      <c r="E38" s="23">
        <v>620.1941942217584</v>
      </c>
      <c r="F38" s="18">
        <v>-134.18052979662843</v>
      </c>
      <c r="G38" s="18">
        <v>18004.414576503892</v>
      </c>
      <c r="H38" s="18">
        <v>165244516.98315272</v>
      </c>
      <c r="I38" s="17">
        <v>-0.5795951437108418</v>
      </c>
      <c r="J38" s="24">
        <v>0.25</v>
      </c>
      <c r="K38" s="72">
        <v>0.25</v>
      </c>
      <c r="L38" s="73">
        <f t="shared" si="0"/>
        <v>0</v>
      </c>
    </row>
    <row r="39" spans="1:12" ht="12.75">
      <c r="A39" s="9" t="s">
        <v>78</v>
      </c>
      <c r="B39" s="68" t="s">
        <v>79</v>
      </c>
      <c r="C39" s="18">
        <v>11753366.715144575</v>
      </c>
      <c r="D39" s="18">
        <v>21957</v>
      </c>
      <c r="E39" s="23">
        <v>535.2901906063931</v>
      </c>
      <c r="F39" s="18">
        <v>-219.08453341199368</v>
      </c>
      <c r="G39" s="18">
        <v>47998.03278035097</v>
      </c>
      <c r="H39" s="18">
        <v>1053892805.7581663</v>
      </c>
      <c r="I39" s="17">
        <v>-0.9463394713093303</v>
      </c>
      <c r="J39" s="24">
        <v>0.25</v>
      </c>
      <c r="K39" s="72">
        <v>0.25</v>
      </c>
      <c r="L39" s="73">
        <f t="shared" si="0"/>
        <v>0</v>
      </c>
    </row>
    <row r="40" spans="1:12" ht="12.75">
      <c r="A40" s="9" t="s">
        <v>80</v>
      </c>
      <c r="B40" s="66" t="s">
        <v>81</v>
      </c>
      <c r="C40" s="18">
        <v>6178608.899658762</v>
      </c>
      <c r="D40" s="18">
        <v>9062</v>
      </c>
      <c r="E40" s="23">
        <v>681.8151511430989</v>
      </c>
      <c r="F40" s="18">
        <v>-72.55957287528793</v>
      </c>
      <c r="G40" s="18">
        <v>5264.89161584422</v>
      </c>
      <c r="H40" s="18">
        <v>47710447.82278032</v>
      </c>
      <c r="I40" s="17">
        <v>-0.31342234325643964</v>
      </c>
      <c r="J40" s="24">
        <v>0.25</v>
      </c>
      <c r="K40" s="72">
        <v>0.2</v>
      </c>
      <c r="L40" s="73">
        <f t="shared" si="0"/>
        <v>0.04999999999999999</v>
      </c>
    </row>
    <row r="41" spans="1:12" ht="12.75">
      <c r="A41" s="9" t="s">
        <v>82</v>
      </c>
      <c r="B41" s="66" t="s">
        <v>83</v>
      </c>
      <c r="C41" s="18">
        <v>10488189.769959763</v>
      </c>
      <c r="D41" s="18">
        <v>9988</v>
      </c>
      <c r="E41" s="23">
        <v>1050.079071882235</v>
      </c>
      <c r="F41" s="18">
        <v>295.70434786384817</v>
      </c>
      <c r="G41" s="18">
        <v>87441.06134558373</v>
      </c>
      <c r="H41" s="18">
        <v>873361320.7196903</v>
      </c>
      <c r="I41" s="17">
        <v>1.277300099022074</v>
      </c>
      <c r="J41" s="24">
        <v>0.15</v>
      </c>
      <c r="K41" s="72">
        <v>0.15</v>
      </c>
      <c r="L41" s="73">
        <f t="shared" si="0"/>
        <v>0</v>
      </c>
    </row>
    <row r="42" spans="1:12" ht="12.75">
      <c r="A42" s="9" t="s">
        <v>84</v>
      </c>
      <c r="B42" s="66" t="s">
        <v>85</v>
      </c>
      <c r="C42" s="18">
        <v>3316386.9834047984</v>
      </c>
      <c r="D42" s="18">
        <v>7514</v>
      </c>
      <c r="E42" s="23">
        <v>441.36105714729814</v>
      </c>
      <c r="F42" s="18">
        <v>-313.0136668710887</v>
      </c>
      <c r="G42" s="18">
        <v>97977.55564808488</v>
      </c>
      <c r="H42" s="18">
        <v>736203353.1397097</v>
      </c>
      <c r="I42" s="17">
        <v>-1.3520680050121905</v>
      </c>
      <c r="J42" s="24">
        <v>0.3</v>
      </c>
      <c r="K42" s="72">
        <v>0.3</v>
      </c>
      <c r="L42" s="73">
        <f t="shared" si="0"/>
        <v>0</v>
      </c>
    </row>
    <row r="43" spans="1:12" ht="12.75">
      <c r="A43" s="9" t="s">
        <v>86</v>
      </c>
      <c r="B43" s="66" t="s">
        <v>87</v>
      </c>
      <c r="C43" s="18">
        <v>5762288.4170158375</v>
      </c>
      <c r="D43" s="18">
        <v>8111</v>
      </c>
      <c r="E43" s="23">
        <v>710.4288518081418</v>
      </c>
      <c r="F43" s="18">
        <v>-43.94587221024506</v>
      </c>
      <c r="G43" s="18">
        <v>1931.2396843191887</v>
      </c>
      <c r="H43" s="18">
        <v>15664285.079512939</v>
      </c>
      <c r="I43" s="17">
        <v>-0.18982496311350291</v>
      </c>
      <c r="J43" s="24">
        <v>0.25</v>
      </c>
      <c r="K43" s="72">
        <v>0.25</v>
      </c>
      <c r="L43" s="73">
        <f t="shared" si="0"/>
        <v>0</v>
      </c>
    </row>
    <row r="44" spans="1:12" ht="12.75">
      <c r="A44" s="9" t="s">
        <v>88</v>
      </c>
      <c r="B44" s="66" t="s">
        <v>89</v>
      </c>
      <c r="C44" s="18">
        <v>2989500.8288648343</v>
      </c>
      <c r="D44" s="18">
        <v>5744</v>
      </c>
      <c r="E44" s="23">
        <v>520.4562724346856</v>
      </c>
      <c r="F44" s="18">
        <v>-233.9184515837012</v>
      </c>
      <c r="G44" s="18">
        <v>54717.84199131636</v>
      </c>
      <c r="H44" s="18">
        <v>314299284.3981212</v>
      </c>
      <c r="I44" s="17">
        <v>-1.0104148401244393</v>
      </c>
      <c r="J44" s="24">
        <v>0.3</v>
      </c>
      <c r="K44" s="72">
        <v>0.25</v>
      </c>
      <c r="L44" s="73">
        <f t="shared" si="0"/>
        <v>0.04999999999999999</v>
      </c>
    </row>
    <row r="45" spans="1:12" ht="12.75">
      <c r="A45" s="9" t="s">
        <v>90</v>
      </c>
      <c r="B45" s="66" t="s">
        <v>91</v>
      </c>
      <c r="C45" s="18">
        <v>1218883.7927488536</v>
      </c>
      <c r="D45" s="18">
        <v>2293</v>
      </c>
      <c r="E45" s="23">
        <v>531.5672885952262</v>
      </c>
      <c r="F45" s="18">
        <v>-222.80743542316065</v>
      </c>
      <c r="G45" s="18">
        <v>49643.15327984591</v>
      </c>
      <c r="H45" s="18">
        <v>113831750.47068667</v>
      </c>
      <c r="I45" s="17">
        <v>-0.9624206116167516</v>
      </c>
      <c r="J45" s="24">
        <v>0.25</v>
      </c>
      <c r="K45" s="72">
        <v>0.3</v>
      </c>
      <c r="L45" s="73">
        <f t="shared" si="0"/>
        <v>-0.04999999999999999</v>
      </c>
    </row>
    <row r="46" spans="1:12" ht="12.75">
      <c r="A46" s="9" t="s">
        <v>92</v>
      </c>
      <c r="B46" s="66" t="s">
        <v>93</v>
      </c>
      <c r="C46" s="18">
        <v>1614037.840018604</v>
      </c>
      <c r="D46" s="18">
        <v>2418</v>
      </c>
      <c r="E46" s="23">
        <v>667.5094458306882</v>
      </c>
      <c r="F46" s="18">
        <v>-86.86527818769866</v>
      </c>
      <c r="G46" s="18">
        <v>7545.576554626277</v>
      </c>
      <c r="H46" s="18">
        <v>18245204.10908634</v>
      </c>
      <c r="I46" s="17">
        <v>-0.3752160873935268</v>
      </c>
      <c r="J46" s="24">
        <v>0.25</v>
      </c>
      <c r="K46" s="72">
        <v>0.25</v>
      </c>
      <c r="L46" s="73">
        <f t="shared" si="0"/>
        <v>0</v>
      </c>
    </row>
    <row r="47" spans="1:12" ht="12.75">
      <c r="A47" s="9" t="s">
        <v>94</v>
      </c>
      <c r="B47" s="69" t="s">
        <v>95</v>
      </c>
      <c r="C47" s="25">
        <v>43062975.25298117</v>
      </c>
      <c r="D47" s="25">
        <v>61162</v>
      </c>
      <c r="E47" s="23">
        <v>704.0805606909711</v>
      </c>
      <c r="F47" s="25">
        <v>-50.29416332741573</v>
      </c>
      <c r="G47" s="25">
        <v>2529.5028648047696</v>
      </c>
      <c r="H47" s="25">
        <v>154709454.2171893</v>
      </c>
      <c r="I47" s="17">
        <v>-0.2172465175517777</v>
      </c>
      <c r="J47" s="24">
        <v>0.25</v>
      </c>
      <c r="K47" s="72">
        <v>0.25</v>
      </c>
      <c r="L47" s="73">
        <f t="shared" si="0"/>
        <v>0</v>
      </c>
    </row>
    <row r="48" spans="1:12" ht="12.75">
      <c r="A48" s="9" t="s">
        <v>96</v>
      </c>
      <c r="B48" s="66" t="s">
        <v>97</v>
      </c>
      <c r="C48" s="18">
        <v>15211988.420366775</v>
      </c>
      <c r="D48" s="18">
        <v>23937</v>
      </c>
      <c r="E48" s="23">
        <v>635.5010410814544</v>
      </c>
      <c r="F48" s="18">
        <v>-118.87368293693237</v>
      </c>
      <c r="G48" s="18">
        <v>14130.952494990326</v>
      </c>
      <c r="H48" s="18">
        <v>338252609.87258345</v>
      </c>
      <c r="I48" s="17">
        <v>-0.513476951161953</v>
      </c>
      <c r="J48" s="24">
        <v>0.25</v>
      </c>
      <c r="K48" s="72">
        <v>0.25</v>
      </c>
      <c r="L48" s="73">
        <f t="shared" si="0"/>
        <v>0</v>
      </c>
    </row>
    <row r="49" spans="1:12" ht="12.75">
      <c r="A49" s="9" t="s">
        <v>98</v>
      </c>
      <c r="B49" s="69" t="s">
        <v>99</v>
      </c>
      <c r="C49" s="25">
        <v>12519213.28365466</v>
      </c>
      <c r="D49" s="25">
        <v>23600</v>
      </c>
      <c r="E49" s="23">
        <v>530.4751391379093</v>
      </c>
      <c r="F49" s="25">
        <v>-223.8995848804775</v>
      </c>
      <c r="G49" s="25">
        <v>50131.02410965015</v>
      </c>
      <c r="H49" s="25">
        <v>1183092168.9877436</v>
      </c>
      <c r="I49" s="17">
        <v>-0.9671381702866025</v>
      </c>
      <c r="J49" s="24">
        <v>0.25</v>
      </c>
      <c r="K49" s="72">
        <v>0.25</v>
      </c>
      <c r="L49" s="73">
        <f t="shared" si="0"/>
        <v>0</v>
      </c>
    </row>
    <row r="50" spans="1:12" ht="12.75">
      <c r="A50" s="9" t="s">
        <v>100</v>
      </c>
      <c r="B50" s="66" t="s">
        <v>101</v>
      </c>
      <c r="C50" s="18">
        <v>2284669.826428216</v>
      </c>
      <c r="D50" s="18">
        <v>4744</v>
      </c>
      <c r="E50" s="23">
        <v>481.59144739211973</v>
      </c>
      <c r="F50" s="18">
        <v>-272.7832766262671</v>
      </c>
      <c r="G50" s="18">
        <v>74410.71600696255</v>
      </c>
      <c r="H50" s="18">
        <v>353004436.7370303</v>
      </c>
      <c r="I50" s="17">
        <v>-1.1782921311888297</v>
      </c>
      <c r="J50" s="24">
        <v>0.3</v>
      </c>
      <c r="K50" s="72">
        <v>0.3</v>
      </c>
      <c r="L50" s="73">
        <f t="shared" si="0"/>
        <v>0</v>
      </c>
    </row>
    <row r="51" spans="1:12" ht="12.75">
      <c r="A51" s="9" t="s">
        <v>102</v>
      </c>
      <c r="B51" s="69" t="s">
        <v>103</v>
      </c>
      <c r="C51" s="25">
        <v>62238289.78484597</v>
      </c>
      <c r="D51" s="25">
        <v>57044</v>
      </c>
      <c r="E51" s="23">
        <v>1091.0576008843343</v>
      </c>
      <c r="F51" s="25">
        <v>336.6828768659475</v>
      </c>
      <c r="G51" s="25">
        <v>113355.35957473076</v>
      </c>
      <c r="H51" s="25">
        <v>6466243131.580941</v>
      </c>
      <c r="I51" s="17">
        <v>1.4543075712837272</v>
      </c>
      <c r="J51" s="24">
        <v>0.15</v>
      </c>
      <c r="K51" s="72">
        <v>0.15</v>
      </c>
      <c r="L51" s="73">
        <f t="shared" si="0"/>
        <v>0</v>
      </c>
    </row>
    <row r="52" spans="1:12" ht="12.75">
      <c r="A52" s="9" t="s">
        <v>104</v>
      </c>
      <c r="B52" s="66" t="s">
        <v>105</v>
      </c>
      <c r="C52" s="18">
        <v>4383023.22440587</v>
      </c>
      <c r="D52" s="18">
        <v>8473</v>
      </c>
      <c r="E52" s="23">
        <v>517.292956969889</v>
      </c>
      <c r="F52" s="18">
        <v>-237.0817670484978</v>
      </c>
      <c r="G52" s="18">
        <v>56207.764266838174</v>
      </c>
      <c r="H52" s="18">
        <v>476248386.63291985</v>
      </c>
      <c r="I52" s="17">
        <v>-1.024078836564164</v>
      </c>
      <c r="J52" s="24">
        <v>0.3</v>
      </c>
      <c r="K52" s="72">
        <v>0.3</v>
      </c>
      <c r="L52" s="73">
        <f t="shared" si="0"/>
        <v>0</v>
      </c>
    </row>
    <row r="53" spans="1:12" ht="12.75">
      <c r="A53" s="9" t="s">
        <v>106</v>
      </c>
      <c r="B53" s="66" t="s">
        <v>107</v>
      </c>
      <c r="C53" s="18">
        <v>2334308.669754477</v>
      </c>
      <c r="D53" s="18">
        <v>5794</v>
      </c>
      <c r="E53" s="23">
        <v>402.8837883594196</v>
      </c>
      <c r="F53" s="18">
        <v>-351.4909356589672</v>
      </c>
      <c r="G53" s="18">
        <v>123545.87785041622</v>
      </c>
      <c r="H53" s="18">
        <v>715824816.2653116</v>
      </c>
      <c r="I53" s="17">
        <v>-1.5182712400606149</v>
      </c>
      <c r="J53" s="24">
        <v>0.3</v>
      </c>
      <c r="K53" s="72">
        <v>0.3</v>
      </c>
      <c r="L53" s="73">
        <f t="shared" si="0"/>
        <v>0</v>
      </c>
    </row>
    <row r="54" spans="1:12" ht="12.75">
      <c r="A54" s="9" t="s">
        <v>108</v>
      </c>
      <c r="B54" s="66" t="s">
        <v>109</v>
      </c>
      <c r="C54" s="18">
        <v>3866673.7735575247</v>
      </c>
      <c r="D54" s="18">
        <v>6306</v>
      </c>
      <c r="E54" s="23">
        <v>613.1737668185101</v>
      </c>
      <c r="F54" s="18">
        <v>-141.2009571998767</v>
      </c>
      <c r="G54" s="18">
        <v>19937.710314161413</v>
      </c>
      <c r="H54" s="18">
        <v>125727201.24110188</v>
      </c>
      <c r="I54" s="17">
        <v>-0.6099200025846623</v>
      </c>
      <c r="J54" s="24">
        <v>0.25</v>
      </c>
      <c r="K54" s="72">
        <v>0.25</v>
      </c>
      <c r="L54" s="73">
        <f t="shared" si="0"/>
        <v>0</v>
      </c>
    </row>
    <row r="55" spans="1:12" ht="12.75">
      <c r="A55" s="9" t="s">
        <v>110</v>
      </c>
      <c r="B55" s="66" t="s">
        <v>111</v>
      </c>
      <c r="C55" s="18">
        <v>3257366.2988702785</v>
      </c>
      <c r="D55" s="18">
        <v>5408</v>
      </c>
      <c r="E55" s="23">
        <v>602.3236499390308</v>
      </c>
      <c r="F55" s="18">
        <v>-152.051074079356</v>
      </c>
      <c r="G55" s="18">
        <v>23119.529128685805</v>
      </c>
      <c r="H55" s="18">
        <v>125030413.52793284</v>
      </c>
      <c r="I55" s="17">
        <v>-0.6567872720877168</v>
      </c>
      <c r="J55" s="24">
        <v>0.25</v>
      </c>
      <c r="K55" s="72">
        <v>0.25</v>
      </c>
      <c r="L55" s="73">
        <f t="shared" si="0"/>
        <v>0</v>
      </c>
    </row>
    <row r="56" spans="1:12" ht="12.75">
      <c r="A56" s="9" t="s">
        <v>112</v>
      </c>
      <c r="B56" s="68" t="s">
        <v>113</v>
      </c>
      <c r="C56" s="18">
        <v>6261247.928985593</v>
      </c>
      <c r="D56" s="18">
        <v>16385</v>
      </c>
      <c r="E56" s="23">
        <v>382.1329221230145</v>
      </c>
      <c r="F56" s="18">
        <v>-372.2418018953723</v>
      </c>
      <c r="G56" s="18">
        <v>138563.9590783136</v>
      </c>
      <c r="H56" s="18">
        <v>2270370469.4981685</v>
      </c>
      <c r="I56" s="17">
        <v>-1.607904969459676</v>
      </c>
      <c r="J56" s="24">
        <v>0.3</v>
      </c>
      <c r="K56" s="72">
        <v>0.3</v>
      </c>
      <c r="L56" s="73">
        <f t="shared" si="0"/>
        <v>0</v>
      </c>
    </row>
    <row r="57" spans="1:12" ht="12.75">
      <c r="A57" s="9" t="s">
        <v>114</v>
      </c>
      <c r="B57" s="66" t="s">
        <v>115</v>
      </c>
      <c r="C57" s="18">
        <v>3598848.3913781187</v>
      </c>
      <c r="D57" s="18">
        <v>5194</v>
      </c>
      <c r="E57" s="23">
        <v>692.8857126257449</v>
      </c>
      <c r="F57" s="18">
        <v>-61.48901139264194</v>
      </c>
      <c r="G57" s="18">
        <v>3780.8985220444506</v>
      </c>
      <c r="H57" s="18">
        <v>19637986.923498876</v>
      </c>
      <c r="I57" s="17">
        <v>-0.2656028594369985</v>
      </c>
      <c r="J57" s="24">
        <v>0.25</v>
      </c>
      <c r="K57" s="72">
        <v>0.25</v>
      </c>
      <c r="L57" s="73">
        <f t="shared" si="0"/>
        <v>0</v>
      </c>
    </row>
    <row r="58" spans="1:12" ht="12.75">
      <c r="A58" s="9" t="s">
        <v>116</v>
      </c>
      <c r="B58" s="66" t="s">
        <v>117</v>
      </c>
      <c r="C58" s="18">
        <v>2841777.999448377</v>
      </c>
      <c r="D58" s="18">
        <v>6052</v>
      </c>
      <c r="E58" s="23">
        <v>469.56014531533</v>
      </c>
      <c r="F58" s="18">
        <v>-284.81457870305684</v>
      </c>
      <c r="G58" s="18">
        <v>81119.34424179976</v>
      </c>
      <c r="H58" s="18">
        <v>490934271.3513721</v>
      </c>
      <c r="I58" s="17">
        <v>-1.2302615507968355</v>
      </c>
      <c r="J58" s="24">
        <v>0.3</v>
      </c>
      <c r="K58" s="72">
        <v>0.3</v>
      </c>
      <c r="L58" s="73">
        <f t="shared" si="0"/>
        <v>0</v>
      </c>
    </row>
    <row r="59" spans="1:12" ht="12.75">
      <c r="A59" s="9" t="s">
        <v>118</v>
      </c>
      <c r="B59" s="68" t="s">
        <v>119</v>
      </c>
      <c r="C59" s="18">
        <v>12064771.496425051</v>
      </c>
      <c r="D59" s="18">
        <v>24200</v>
      </c>
      <c r="E59" s="23">
        <v>498.544276711779</v>
      </c>
      <c r="F59" s="18">
        <v>-255.83044730660782</v>
      </c>
      <c r="G59" s="18">
        <v>65449.21776909904</v>
      </c>
      <c r="H59" s="18">
        <v>1583871070.0121968</v>
      </c>
      <c r="I59" s="17">
        <v>-1.1050640886350718</v>
      </c>
      <c r="J59" s="24">
        <v>0.3</v>
      </c>
      <c r="K59" s="72">
        <v>0.3</v>
      </c>
      <c r="L59" s="73">
        <f t="shared" si="0"/>
        <v>0</v>
      </c>
    </row>
    <row r="60" spans="1:12" ht="12.75">
      <c r="A60" s="9" t="s">
        <v>120</v>
      </c>
      <c r="B60" s="66" t="s">
        <v>121</v>
      </c>
      <c r="C60" s="18">
        <v>4009608.7159170946</v>
      </c>
      <c r="D60" s="18">
        <v>5774</v>
      </c>
      <c r="E60" s="23">
        <v>694.4247862689807</v>
      </c>
      <c r="F60" s="18">
        <v>-59.949937749406104</v>
      </c>
      <c r="G60" s="18">
        <v>3593.995036157667</v>
      </c>
      <c r="H60" s="18">
        <v>20751727.33877437</v>
      </c>
      <c r="I60" s="17">
        <v>-0.25895480393457304</v>
      </c>
      <c r="J60" s="24">
        <v>0.25</v>
      </c>
      <c r="K60" s="72">
        <v>0.25</v>
      </c>
      <c r="L60" s="73">
        <f t="shared" si="0"/>
        <v>0</v>
      </c>
    </row>
    <row r="61" spans="1:12" ht="12.75">
      <c r="A61" s="9" t="s">
        <v>122</v>
      </c>
      <c r="B61" s="66" t="s">
        <v>123</v>
      </c>
      <c r="C61" s="18">
        <v>24894433.78518259</v>
      </c>
      <c r="D61" s="18">
        <v>23716</v>
      </c>
      <c r="E61" s="23">
        <v>1049.6893989366922</v>
      </c>
      <c r="F61" s="18">
        <v>295.3146749183054</v>
      </c>
      <c r="G61" s="18">
        <v>87210.7572221044</v>
      </c>
      <c r="H61" s="18">
        <v>2068290318.2794278</v>
      </c>
      <c r="I61" s="17">
        <v>1.2756168999229616</v>
      </c>
      <c r="J61" s="24">
        <v>0.15</v>
      </c>
      <c r="K61" s="72">
        <v>0.15</v>
      </c>
      <c r="L61" s="73">
        <f t="shared" si="0"/>
        <v>0</v>
      </c>
    </row>
    <row r="62" spans="1:12" ht="12.75">
      <c r="A62" s="9" t="s">
        <v>124</v>
      </c>
      <c r="B62" s="66" t="s">
        <v>125</v>
      </c>
      <c r="C62" s="18">
        <v>7046641.938319237</v>
      </c>
      <c r="D62" s="18">
        <v>10417</v>
      </c>
      <c r="E62" s="23">
        <v>676.4559794873031</v>
      </c>
      <c r="F62" s="18">
        <v>-77.91874453108369</v>
      </c>
      <c r="G62" s="18">
        <v>6071.330749300284</v>
      </c>
      <c r="H62" s="18">
        <v>63245052.415461056</v>
      </c>
      <c r="I62" s="17">
        <v>-0.33657137889312905</v>
      </c>
      <c r="J62" s="24">
        <v>0.25</v>
      </c>
      <c r="K62" s="72">
        <v>0.25</v>
      </c>
      <c r="L62" s="73">
        <f t="shared" si="0"/>
        <v>0</v>
      </c>
    </row>
    <row r="63" spans="1:12" ht="12.75">
      <c r="A63" s="9" t="s">
        <v>126</v>
      </c>
      <c r="B63" s="69" t="s">
        <v>127</v>
      </c>
      <c r="C63" s="25">
        <v>43708504.53844319</v>
      </c>
      <c r="D63" s="25">
        <v>76604</v>
      </c>
      <c r="E63" s="23">
        <v>570.5773136969766</v>
      </c>
      <c r="F63" s="25">
        <v>-183.7974103214102</v>
      </c>
      <c r="G63" s="25">
        <v>33781.48804085683</v>
      </c>
      <c r="H63" s="25">
        <v>2587797109.8817964</v>
      </c>
      <c r="I63" s="17">
        <v>-0.793916126358856</v>
      </c>
      <c r="J63" s="24">
        <v>0.25</v>
      </c>
      <c r="K63" s="72">
        <v>0.25</v>
      </c>
      <c r="L63" s="73">
        <f t="shared" si="0"/>
        <v>0</v>
      </c>
    </row>
    <row r="64" spans="1:12" ht="12.75">
      <c r="A64" s="9" t="s">
        <v>128</v>
      </c>
      <c r="B64" s="68" t="s">
        <v>129</v>
      </c>
      <c r="C64" s="18">
        <v>9994634.609540809</v>
      </c>
      <c r="D64" s="18">
        <v>17468</v>
      </c>
      <c r="E64" s="23">
        <v>572.1682281624003</v>
      </c>
      <c r="F64" s="18">
        <v>-182.20649585598653</v>
      </c>
      <c r="G64" s="18">
        <v>33199.20713211763</v>
      </c>
      <c r="H64" s="18">
        <v>579923750.1838309</v>
      </c>
      <c r="I64" s="17">
        <v>-0.7870441435188981</v>
      </c>
      <c r="J64" s="24">
        <v>0.25</v>
      </c>
      <c r="K64" s="72">
        <v>0.25</v>
      </c>
      <c r="L64" s="73">
        <f t="shared" si="0"/>
        <v>0</v>
      </c>
    </row>
    <row r="65" spans="1:12" ht="12.75">
      <c r="A65" s="9" t="s">
        <v>130</v>
      </c>
      <c r="B65" s="66" t="s">
        <v>131</v>
      </c>
      <c r="C65" s="18">
        <v>1970285.4103575798</v>
      </c>
      <c r="D65" s="18">
        <v>3507</v>
      </c>
      <c r="E65" s="23">
        <v>561.8150585564813</v>
      </c>
      <c r="F65" s="18">
        <v>-192.55966546190552</v>
      </c>
      <c r="G65" s="18">
        <v>37079.22476280097</v>
      </c>
      <c r="H65" s="18">
        <v>130036841.243143</v>
      </c>
      <c r="I65" s="17">
        <v>-0.8317648405879905</v>
      </c>
      <c r="J65" s="24">
        <v>0.25</v>
      </c>
      <c r="K65" s="72">
        <v>0.25</v>
      </c>
      <c r="L65" s="73">
        <f t="shared" si="0"/>
        <v>0</v>
      </c>
    </row>
    <row r="66" spans="1:12" ht="12.75">
      <c r="A66" s="9" t="s">
        <v>132</v>
      </c>
      <c r="B66" s="68" t="s">
        <v>133</v>
      </c>
      <c r="C66" s="18">
        <v>5518353.332163551</v>
      </c>
      <c r="D66" s="18">
        <v>12193</v>
      </c>
      <c r="E66" s="23">
        <v>452.58372280517926</v>
      </c>
      <c r="F66" s="18">
        <v>-301.79100121320755</v>
      </c>
      <c r="G66" s="18">
        <v>91077.80841327024</v>
      </c>
      <c r="H66" s="18">
        <v>1110511717.983004</v>
      </c>
      <c r="I66" s="17">
        <v>-1.3035915045492912</v>
      </c>
      <c r="J66" s="24">
        <v>0.3</v>
      </c>
      <c r="K66" s="72">
        <v>0.3</v>
      </c>
      <c r="L66" s="73">
        <f t="shared" si="0"/>
        <v>0</v>
      </c>
    </row>
    <row r="67" spans="1:12" ht="12.75">
      <c r="A67" s="9" t="s">
        <v>134</v>
      </c>
      <c r="B67" s="66" t="s">
        <v>135</v>
      </c>
      <c r="C67" s="18">
        <v>1343590.774760022</v>
      </c>
      <c r="D67" s="18">
        <v>2429</v>
      </c>
      <c r="E67" s="23">
        <v>553.1456462577283</v>
      </c>
      <c r="F67" s="18">
        <v>-201.22907776065847</v>
      </c>
      <c r="G67" s="18">
        <v>40493.14173640513</v>
      </c>
      <c r="H67" s="18">
        <v>98357841.27772807</v>
      </c>
      <c r="I67" s="17">
        <v>-0.869212518539479</v>
      </c>
      <c r="J67" s="24">
        <v>0.25</v>
      </c>
      <c r="K67" s="72">
        <v>0.25</v>
      </c>
      <c r="L67" s="73">
        <f t="shared" si="0"/>
        <v>0</v>
      </c>
    </row>
    <row r="68" spans="1:12" ht="12.75">
      <c r="A68" s="9" t="s">
        <v>136</v>
      </c>
      <c r="B68" s="68" t="s">
        <v>137</v>
      </c>
      <c r="C68" s="18">
        <v>5649651.465641311</v>
      </c>
      <c r="D68" s="18">
        <v>13335</v>
      </c>
      <c r="E68" s="23">
        <v>423.6709010604658</v>
      </c>
      <c r="F68" s="18">
        <v>-330.70382295792103</v>
      </c>
      <c r="G68" s="18">
        <v>109365.01851898398</v>
      </c>
      <c r="H68" s="18">
        <v>1458382521.9506514</v>
      </c>
      <c r="I68" s="17">
        <v>-1.4284809434240082</v>
      </c>
      <c r="J68" s="24">
        <v>0.3</v>
      </c>
      <c r="K68" s="72">
        <v>0.3</v>
      </c>
      <c r="L68" s="73">
        <f t="shared" si="0"/>
        <v>0</v>
      </c>
    </row>
    <row r="69" spans="1:12" ht="12.75">
      <c r="A69" s="9" t="s">
        <v>138</v>
      </c>
      <c r="B69" s="68" t="s">
        <v>139</v>
      </c>
      <c r="C69" s="18">
        <v>12881142.452195358</v>
      </c>
      <c r="D69" s="18">
        <v>24452</v>
      </c>
      <c r="E69" s="23">
        <v>526.7930006623326</v>
      </c>
      <c r="F69" s="18">
        <v>-227.58172335605423</v>
      </c>
      <c r="G69" s="18">
        <v>51793.440805711594</v>
      </c>
      <c r="H69" s="18">
        <v>1266453214.58126</v>
      </c>
      <c r="I69" s="17">
        <v>-0.9830432317895624</v>
      </c>
      <c r="J69" s="24">
        <v>0.25</v>
      </c>
      <c r="K69" s="72">
        <v>0.25</v>
      </c>
      <c r="L69" s="73">
        <f t="shared" si="0"/>
        <v>0</v>
      </c>
    </row>
    <row r="70" spans="1:12" ht="12.75">
      <c r="A70" s="9" t="s">
        <v>140</v>
      </c>
      <c r="B70" s="66" t="s">
        <v>141</v>
      </c>
      <c r="C70" s="18">
        <v>1491943.449110372</v>
      </c>
      <c r="D70" s="18">
        <v>3267</v>
      </c>
      <c r="E70" s="23">
        <v>456.67078332120354</v>
      </c>
      <c r="F70" s="18">
        <v>-297.70394069718327</v>
      </c>
      <c r="G70" s="18">
        <v>88627.63630663202</v>
      </c>
      <c r="H70" s="18">
        <v>289546487.8137668</v>
      </c>
      <c r="I70" s="17">
        <v>-1.285937375215249</v>
      </c>
      <c r="J70" s="24">
        <v>0.3</v>
      </c>
      <c r="K70" s="72">
        <v>0.3</v>
      </c>
      <c r="L70" s="73">
        <f t="shared" si="0"/>
        <v>0</v>
      </c>
    </row>
    <row r="71" spans="1:12" ht="12.75">
      <c r="A71" s="9" t="s">
        <v>142</v>
      </c>
      <c r="B71" s="66" t="s">
        <v>143</v>
      </c>
      <c r="C71" s="18">
        <v>2599954.072339239</v>
      </c>
      <c r="D71" s="18">
        <v>3602</v>
      </c>
      <c r="E71" s="23">
        <v>721.8084598387671</v>
      </c>
      <c r="F71" s="18">
        <v>-32.56626417961968</v>
      </c>
      <c r="G71" s="18">
        <v>1060.5615626167798</v>
      </c>
      <c r="H71" s="18">
        <v>3820142.748545641</v>
      </c>
      <c r="I71" s="17">
        <v>-0.140670547328441</v>
      </c>
      <c r="J71" s="24">
        <v>0.25</v>
      </c>
      <c r="K71" s="72">
        <v>0.25</v>
      </c>
      <c r="L71" s="73">
        <f aca="true" t="shared" si="1" ref="L71:L124">J71-K71</f>
        <v>0</v>
      </c>
    </row>
    <row r="72" spans="1:12" ht="12.75">
      <c r="A72" s="9" t="s">
        <v>144</v>
      </c>
      <c r="B72" s="66" t="s">
        <v>145</v>
      </c>
      <c r="C72" s="18">
        <v>27366332.2660294</v>
      </c>
      <c r="D72" s="18">
        <v>21229</v>
      </c>
      <c r="E72" s="23">
        <v>1289.1013361924443</v>
      </c>
      <c r="F72" s="18">
        <v>534.7266121740574</v>
      </c>
      <c r="G72" s="18">
        <v>285932.54976714484</v>
      </c>
      <c r="H72" s="18">
        <v>6070062099.006718</v>
      </c>
      <c r="I72" s="17">
        <v>2.3097609474248917</v>
      </c>
      <c r="J72" s="24">
        <v>0.1</v>
      </c>
      <c r="K72" s="72">
        <v>0.1</v>
      </c>
      <c r="L72" s="73">
        <f t="shared" si="1"/>
        <v>0</v>
      </c>
    </row>
    <row r="73" spans="1:12" ht="12.75">
      <c r="A73" s="9" t="s">
        <v>146</v>
      </c>
      <c r="B73" s="66" t="s">
        <v>147</v>
      </c>
      <c r="C73" s="18">
        <v>920793.3790888261</v>
      </c>
      <c r="D73" s="18">
        <v>1622</v>
      </c>
      <c r="E73" s="23">
        <v>567.6901227428028</v>
      </c>
      <c r="F73" s="18">
        <v>-186.684601275584</v>
      </c>
      <c r="G73" s="18">
        <v>34851.140353423776</v>
      </c>
      <c r="H73" s="18">
        <v>56528549.65325336</v>
      </c>
      <c r="I73" s="17">
        <v>-0.8063873981487446</v>
      </c>
      <c r="J73" s="24">
        <v>0.25</v>
      </c>
      <c r="K73" s="72">
        <v>0.25</v>
      </c>
      <c r="L73" s="73">
        <f t="shared" si="1"/>
        <v>0</v>
      </c>
    </row>
    <row r="74" spans="1:12" ht="12.75">
      <c r="A74" s="9" t="s">
        <v>148</v>
      </c>
      <c r="B74" s="66" t="s">
        <v>149</v>
      </c>
      <c r="C74" s="18">
        <v>1133814.0335745309</v>
      </c>
      <c r="D74" s="18">
        <v>1875</v>
      </c>
      <c r="E74" s="23">
        <v>604.7008179064164</v>
      </c>
      <c r="F74" s="18">
        <v>-149.67390611197038</v>
      </c>
      <c r="G74" s="18">
        <v>22402.278170814923</v>
      </c>
      <c r="H74" s="18">
        <v>42004271.57027798</v>
      </c>
      <c r="I74" s="17">
        <v>-0.6465190535036202</v>
      </c>
      <c r="J74" s="24">
        <v>0.25</v>
      </c>
      <c r="K74" s="72">
        <v>0.25</v>
      </c>
      <c r="L74" s="73">
        <f t="shared" si="1"/>
        <v>0</v>
      </c>
    </row>
    <row r="75" spans="1:12" ht="12.75">
      <c r="A75" s="9" t="s">
        <v>150</v>
      </c>
      <c r="B75" s="66" t="s">
        <v>151</v>
      </c>
      <c r="C75" s="18">
        <v>1863670.506752554</v>
      </c>
      <c r="D75" s="18">
        <v>3628</v>
      </c>
      <c r="E75" s="23">
        <v>513.69087837722</v>
      </c>
      <c r="F75" s="18">
        <v>-240.68384564116684</v>
      </c>
      <c r="G75" s="18">
        <v>57928.713552621026</v>
      </c>
      <c r="H75" s="18">
        <v>210165372.7689091</v>
      </c>
      <c r="I75" s="17">
        <v>-1.0396380780035894</v>
      </c>
      <c r="J75" s="24">
        <v>0.3</v>
      </c>
      <c r="K75" s="72">
        <v>0.3</v>
      </c>
      <c r="L75" s="73">
        <f t="shared" si="1"/>
        <v>0</v>
      </c>
    </row>
    <row r="76" spans="1:12" ht="12.75">
      <c r="A76" s="9" t="s">
        <v>152</v>
      </c>
      <c r="B76" s="66" t="s">
        <v>153</v>
      </c>
      <c r="C76" s="18">
        <v>2239402.1436408046</v>
      </c>
      <c r="D76" s="18">
        <v>3384</v>
      </c>
      <c r="E76" s="23">
        <v>661.7618627780155</v>
      </c>
      <c r="F76" s="18">
        <v>-92.61286124037133</v>
      </c>
      <c r="G76" s="18">
        <v>8577.142067128274</v>
      </c>
      <c r="H76" s="18">
        <v>29025048.75516208</v>
      </c>
      <c r="I76" s="17">
        <v>-0.4000428728478164</v>
      </c>
      <c r="J76" s="24">
        <v>0.25</v>
      </c>
      <c r="K76" s="72">
        <v>0.25</v>
      </c>
      <c r="L76" s="73">
        <f t="shared" si="1"/>
        <v>0</v>
      </c>
    </row>
    <row r="77" spans="1:12" ht="12.75">
      <c r="A77" s="9" t="s">
        <v>154</v>
      </c>
      <c r="B77" s="68" t="s">
        <v>155</v>
      </c>
      <c r="C77" s="18">
        <v>25425493.963941738</v>
      </c>
      <c r="D77" s="18">
        <v>35357</v>
      </c>
      <c r="E77" s="23">
        <v>719.1077852742523</v>
      </c>
      <c r="F77" s="18">
        <v>-35.26693874413456</v>
      </c>
      <c r="G77" s="18">
        <v>1243.7569683825395</v>
      </c>
      <c r="H77" s="18">
        <v>43975515.13110145</v>
      </c>
      <c r="I77" s="17">
        <v>-0.15233615831319916</v>
      </c>
      <c r="J77" s="24">
        <v>0.25</v>
      </c>
      <c r="K77" s="72">
        <v>0.25</v>
      </c>
      <c r="L77" s="73">
        <f t="shared" si="1"/>
        <v>0</v>
      </c>
    </row>
    <row r="78" spans="1:12" ht="12.75">
      <c r="A78" s="9" t="s">
        <v>156</v>
      </c>
      <c r="B78" s="66" t="s">
        <v>157</v>
      </c>
      <c r="C78" s="18">
        <v>15804392.035642361</v>
      </c>
      <c r="D78" s="18">
        <v>20176</v>
      </c>
      <c r="E78" s="23">
        <v>783.3263300774366</v>
      </c>
      <c r="F78" s="18">
        <v>28.951606059049823</v>
      </c>
      <c r="G78" s="18">
        <v>838.1954933984105</v>
      </c>
      <c r="H78" s="18">
        <v>16911432.274806328</v>
      </c>
      <c r="I78" s="17">
        <v>0.1250569683983786</v>
      </c>
      <c r="J78" s="24">
        <v>0.2</v>
      </c>
      <c r="K78" s="72">
        <v>0.2</v>
      </c>
      <c r="L78" s="73">
        <f t="shared" si="1"/>
        <v>0</v>
      </c>
    </row>
    <row r="79" spans="1:12" ht="12.75">
      <c r="A79" s="9" t="s">
        <v>158</v>
      </c>
      <c r="B79" s="67" t="s">
        <v>159</v>
      </c>
      <c r="C79" s="18">
        <v>8028448.3712834</v>
      </c>
      <c r="D79" s="18">
        <v>10618</v>
      </c>
      <c r="E79" s="23">
        <v>756.1168177889809</v>
      </c>
      <c r="F79" s="18">
        <v>1.7420937705941242</v>
      </c>
      <c r="G79" s="18">
        <v>3.034890705542853</v>
      </c>
      <c r="H79" s="18">
        <v>32224.46951145401</v>
      </c>
      <c r="I79" s="17">
        <v>0.007525004491006524</v>
      </c>
      <c r="J79" s="24">
        <v>0.2</v>
      </c>
      <c r="K79" s="72">
        <v>0.2</v>
      </c>
      <c r="L79" s="73">
        <f t="shared" si="1"/>
        <v>0</v>
      </c>
    </row>
    <row r="80" spans="1:12" ht="12.75">
      <c r="A80" s="9" t="s">
        <v>160</v>
      </c>
      <c r="B80" s="66" t="s">
        <v>161</v>
      </c>
      <c r="C80" s="18">
        <v>2394026.5573643288</v>
      </c>
      <c r="D80" s="18">
        <v>3946</v>
      </c>
      <c r="E80" s="23">
        <v>606.6970495094599</v>
      </c>
      <c r="F80" s="18">
        <v>-147.67767450892688</v>
      </c>
      <c r="G80" s="18">
        <v>21808.695548364554</v>
      </c>
      <c r="H80" s="18">
        <v>86057112.63384654</v>
      </c>
      <c r="I80" s="17">
        <v>-0.6378962962034385</v>
      </c>
      <c r="J80" s="24">
        <v>0.25</v>
      </c>
      <c r="K80" s="72">
        <v>0.25</v>
      </c>
      <c r="L80" s="73">
        <f t="shared" si="1"/>
        <v>0</v>
      </c>
    </row>
    <row r="81" spans="1:12" ht="12.75">
      <c r="A81" s="9" t="s">
        <v>162</v>
      </c>
      <c r="B81" s="66" t="s">
        <v>163</v>
      </c>
      <c r="C81" s="18">
        <v>1748347.947284742</v>
      </c>
      <c r="D81" s="18">
        <v>2811</v>
      </c>
      <c r="E81" s="23">
        <v>621.9665411898762</v>
      </c>
      <c r="F81" s="18">
        <v>-132.40818282851058</v>
      </c>
      <c r="G81" s="18">
        <v>17531.92687994828</v>
      </c>
      <c r="H81" s="18">
        <v>49282246.45953462</v>
      </c>
      <c r="I81" s="17">
        <v>-0.5719394600043555</v>
      </c>
      <c r="J81" s="24">
        <v>0.25</v>
      </c>
      <c r="K81" s="72">
        <v>0.25</v>
      </c>
      <c r="L81" s="73">
        <f t="shared" si="1"/>
        <v>0</v>
      </c>
    </row>
    <row r="82" spans="1:12" ht="12.75">
      <c r="A82" s="9" t="s">
        <v>164</v>
      </c>
      <c r="B82" s="66" t="s">
        <v>165</v>
      </c>
      <c r="C82" s="18">
        <v>2910106.386083541</v>
      </c>
      <c r="D82" s="18">
        <v>5371</v>
      </c>
      <c r="E82" s="23">
        <v>541.8183552566637</v>
      </c>
      <c r="F82" s="18">
        <v>-212.5563687617231</v>
      </c>
      <c r="G82" s="18">
        <v>45180.20990116961</v>
      </c>
      <c r="H82" s="18">
        <v>242662907.37918198</v>
      </c>
      <c r="I82" s="17">
        <v>-0.9181409500009379</v>
      </c>
      <c r="J82" s="24">
        <v>0.25</v>
      </c>
      <c r="K82" s="72">
        <v>0.25</v>
      </c>
      <c r="L82" s="73">
        <f t="shared" si="1"/>
        <v>0</v>
      </c>
    </row>
    <row r="83" spans="1:12" ht="12.75">
      <c r="A83" s="9" t="s">
        <v>166</v>
      </c>
      <c r="B83" s="68" t="s">
        <v>167</v>
      </c>
      <c r="C83" s="18">
        <v>5005436.714561032</v>
      </c>
      <c r="D83" s="18">
        <v>10025</v>
      </c>
      <c r="E83" s="23">
        <v>499.2954328739184</v>
      </c>
      <c r="F83" s="18">
        <v>-255.0792911444684</v>
      </c>
      <c r="G83" s="18">
        <v>65065.44477076448</v>
      </c>
      <c r="H83" s="18">
        <v>652281083.826914</v>
      </c>
      <c r="I83" s="17">
        <v>-1.10181945646374</v>
      </c>
      <c r="J83" s="24">
        <v>0.3</v>
      </c>
      <c r="K83" s="72">
        <v>0.3</v>
      </c>
      <c r="L83" s="73">
        <f t="shared" si="1"/>
        <v>0</v>
      </c>
    </row>
    <row r="84" spans="1:12" ht="12.75">
      <c r="A84" s="9" t="s">
        <v>168</v>
      </c>
      <c r="B84" s="66" t="s">
        <v>169</v>
      </c>
      <c r="C84" s="18">
        <v>2773301.1570479847</v>
      </c>
      <c r="D84" s="18">
        <v>5597</v>
      </c>
      <c r="E84" s="23">
        <v>495.49779472002587</v>
      </c>
      <c r="F84" s="18">
        <v>-258.87692929836095</v>
      </c>
      <c r="G84" s="18">
        <v>67017.26452294858</v>
      </c>
      <c r="H84" s="18">
        <v>375095629.5349432</v>
      </c>
      <c r="I84" s="17">
        <v>-1.118223420845929</v>
      </c>
      <c r="J84" s="24">
        <v>0.3</v>
      </c>
      <c r="K84" s="72">
        <v>0.3</v>
      </c>
      <c r="L84" s="73">
        <f t="shared" si="1"/>
        <v>0</v>
      </c>
    </row>
    <row r="85" spans="1:12" ht="12.75">
      <c r="A85" s="9" t="s">
        <v>170</v>
      </c>
      <c r="B85" s="66" t="s">
        <v>171</v>
      </c>
      <c r="C85" s="18">
        <v>4912597.974802827</v>
      </c>
      <c r="D85" s="18">
        <v>8453</v>
      </c>
      <c r="E85" s="23">
        <v>581.1662101978975</v>
      </c>
      <c r="F85" s="18">
        <v>-173.20851382048932</v>
      </c>
      <c r="G85" s="18">
        <v>30001.18925990264</v>
      </c>
      <c r="H85" s="18">
        <v>253600052.813957</v>
      </c>
      <c r="I85" s="17">
        <v>-0.7481772028466858</v>
      </c>
      <c r="J85" s="24">
        <v>0.25</v>
      </c>
      <c r="K85" s="72">
        <v>0.25</v>
      </c>
      <c r="L85" s="73">
        <f t="shared" si="1"/>
        <v>0</v>
      </c>
    </row>
    <row r="86" spans="1:12" ht="12.75">
      <c r="A86" s="9" t="s">
        <v>172</v>
      </c>
      <c r="B86" s="66" t="s">
        <v>173</v>
      </c>
      <c r="C86" s="18">
        <v>1636930.3198333</v>
      </c>
      <c r="D86" s="18">
        <v>3269</v>
      </c>
      <c r="E86" s="23">
        <v>500.7434444274396</v>
      </c>
      <c r="F86" s="18">
        <v>-253.6312795909472</v>
      </c>
      <c r="G86" s="18">
        <v>64328.82598694123</v>
      </c>
      <c r="H86" s="18">
        <v>210290932.1513109</v>
      </c>
      <c r="I86" s="17">
        <v>-1.0955647452494521</v>
      </c>
      <c r="J86" s="24">
        <v>0.3</v>
      </c>
      <c r="K86" s="72">
        <v>0.3</v>
      </c>
      <c r="L86" s="73">
        <f t="shared" si="1"/>
        <v>0</v>
      </c>
    </row>
    <row r="87" spans="1:12" ht="12.75">
      <c r="A87" s="9" t="s">
        <v>174</v>
      </c>
      <c r="B87" s="69" t="s">
        <v>175</v>
      </c>
      <c r="C87" s="25">
        <v>15527449.824398728</v>
      </c>
      <c r="D87" s="25">
        <v>30705</v>
      </c>
      <c r="E87" s="23">
        <v>505.6977633740019</v>
      </c>
      <c r="F87" s="25">
        <v>-248.6769606443849</v>
      </c>
      <c r="G87" s="25">
        <v>61840.23075532896</v>
      </c>
      <c r="H87" s="25">
        <v>1898804285.3423758</v>
      </c>
      <c r="I87" s="17">
        <v>-1.074164477966454</v>
      </c>
      <c r="J87" s="24">
        <v>0.3</v>
      </c>
      <c r="K87" s="72">
        <v>0.3</v>
      </c>
      <c r="L87" s="73">
        <f t="shared" si="1"/>
        <v>0</v>
      </c>
    </row>
    <row r="88" spans="1:12" ht="12.75">
      <c r="A88" s="9" t="s">
        <v>176</v>
      </c>
      <c r="B88" s="66" t="s">
        <v>177</v>
      </c>
      <c r="C88" s="18">
        <v>10626855.4850882</v>
      </c>
      <c r="D88" s="18">
        <v>27500</v>
      </c>
      <c r="E88" s="23">
        <v>386.43110854866177</v>
      </c>
      <c r="F88" s="18">
        <v>-367.94361546972505</v>
      </c>
      <c r="G88" s="18">
        <v>135382.50416493288</v>
      </c>
      <c r="H88" s="18">
        <v>3723018864.535654</v>
      </c>
      <c r="I88" s="17">
        <v>-1.5893388780688849</v>
      </c>
      <c r="J88" s="24">
        <v>0.3</v>
      </c>
      <c r="K88" s="72">
        <v>0.3</v>
      </c>
      <c r="L88" s="73">
        <f t="shared" si="1"/>
        <v>0</v>
      </c>
    </row>
    <row r="89" spans="1:12" ht="12.75">
      <c r="A89" s="9" t="s">
        <v>178</v>
      </c>
      <c r="B89" s="66" t="s">
        <v>179</v>
      </c>
      <c r="C89" s="18">
        <v>1900865.4187555553</v>
      </c>
      <c r="D89" s="18">
        <v>5236</v>
      </c>
      <c r="E89" s="23">
        <v>363.0377041167982</v>
      </c>
      <c r="F89" s="18">
        <v>-391.33701990158863</v>
      </c>
      <c r="G89" s="18">
        <v>153144.66314545638</v>
      </c>
      <c r="H89" s="18">
        <v>801865456.2296096</v>
      </c>
      <c r="I89" s="17">
        <v>-1.6903870973904374</v>
      </c>
      <c r="J89" s="24">
        <v>0.3</v>
      </c>
      <c r="K89" s="72">
        <v>0.3</v>
      </c>
      <c r="L89" s="73">
        <f t="shared" si="1"/>
        <v>0</v>
      </c>
    </row>
    <row r="90" spans="1:12" ht="12.75">
      <c r="A90" s="9" t="s">
        <v>180</v>
      </c>
      <c r="B90" s="69" t="s">
        <v>181</v>
      </c>
      <c r="C90" s="25">
        <v>680793073.5786761</v>
      </c>
      <c r="D90" s="25">
        <v>701064</v>
      </c>
      <c r="E90" s="23">
        <v>971.0854837485252</v>
      </c>
      <c r="F90" s="25">
        <v>216.71075973013842</v>
      </c>
      <c r="G90" s="25">
        <v>46963.553382813785</v>
      </c>
      <c r="H90" s="25">
        <v>32924456588.768963</v>
      </c>
      <c r="I90" s="17">
        <v>0.9360859144009086</v>
      </c>
      <c r="J90" s="24">
        <v>0.2</v>
      </c>
      <c r="K90" s="72">
        <v>0.2</v>
      </c>
      <c r="L90" s="73">
        <f t="shared" si="1"/>
        <v>0</v>
      </c>
    </row>
    <row r="91" spans="1:12" ht="12.75">
      <c r="A91" s="9" t="s">
        <v>182</v>
      </c>
      <c r="B91" s="66" t="s">
        <v>183</v>
      </c>
      <c r="C91" s="18">
        <v>2059944.0483876262</v>
      </c>
      <c r="D91" s="18">
        <v>3866</v>
      </c>
      <c r="E91" s="23">
        <v>532.8360187241661</v>
      </c>
      <c r="F91" s="18">
        <v>-221.53870529422068</v>
      </c>
      <c r="G91" s="18">
        <v>49079.39794343956</v>
      </c>
      <c r="H91" s="18">
        <v>189740952.44933733</v>
      </c>
      <c r="I91" s="17">
        <v>-0.9569403096494857</v>
      </c>
      <c r="J91" s="24">
        <v>0.25</v>
      </c>
      <c r="K91" s="72">
        <v>0.25</v>
      </c>
      <c r="L91" s="73">
        <f t="shared" si="1"/>
        <v>0</v>
      </c>
    </row>
    <row r="92" spans="1:12" ht="12.75">
      <c r="A92" s="9" t="s">
        <v>184</v>
      </c>
      <c r="B92" s="66" t="s">
        <v>185</v>
      </c>
      <c r="C92" s="18">
        <v>5058791.305625163</v>
      </c>
      <c r="D92" s="18">
        <v>7436</v>
      </c>
      <c r="E92" s="23">
        <v>680.3108264692258</v>
      </c>
      <c r="F92" s="18">
        <v>-74.06389754916097</v>
      </c>
      <c r="G92" s="18">
        <v>5485.4609201726125</v>
      </c>
      <c r="H92" s="18">
        <v>40789887.40240355</v>
      </c>
      <c r="I92" s="17">
        <v>-0.31992029997834787</v>
      </c>
      <c r="J92" s="24">
        <v>0.25</v>
      </c>
      <c r="K92" s="72">
        <v>0.25</v>
      </c>
      <c r="L92" s="73">
        <f t="shared" si="1"/>
        <v>0</v>
      </c>
    </row>
    <row r="93" spans="1:12" ht="12.75">
      <c r="A93" s="9" t="s">
        <v>186</v>
      </c>
      <c r="B93" s="66" t="s">
        <v>187</v>
      </c>
      <c r="C93" s="18">
        <v>977203.6081129435</v>
      </c>
      <c r="D93" s="18">
        <v>1687</v>
      </c>
      <c r="E93" s="23">
        <v>579.2552508079095</v>
      </c>
      <c r="F93" s="18">
        <v>-175.11947321047728</v>
      </c>
      <c r="G93" s="18">
        <v>30666.829897515072</v>
      </c>
      <c r="H93" s="18">
        <v>51734942.03710793</v>
      </c>
      <c r="I93" s="17">
        <v>-0.7564316253321565</v>
      </c>
      <c r="J93" s="24">
        <v>0.25</v>
      </c>
      <c r="K93" s="72">
        <v>0.25</v>
      </c>
      <c r="L93" s="73">
        <f t="shared" si="1"/>
        <v>0</v>
      </c>
    </row>
    <row r="94" spans="1:12" ht="12.75">
      <c r="A94" s="9" t="s">
        <v>188</v>
      </c>
      <c r="B94" s="66" t="s">
        <v>189</v>
      </c>
      <c r="C94" s="18">
        <v>881661.0317039799</v>
      </c>
      <c r="D94" s="18">
        <v>2243</v>
      </c>
      <c r="E94" s="23">
        <v>393.0722388336959</v>
      </c>
      <c r="F94" s="18">
        <v>-361.3024851846909</v>
      </c>
      <c r="G94" s="18">
        <v>130539.48580063379</v>
      </c>
      <c r="H94" s="18">
        <v>292800066.65082157</v>
      </c>
      <c r="I94" s="17">
        <v>-1.5606523997266781</v>
      </c>
      <c r="J94" s="24">
        <v>0.3</v>
      </c>
      <c r="K94" s="72">
        <v>0.3</v>
      </c>
      <c r="L94" s="73">
        <f t="shared" si="1"/>
        <v>0</v>
      </c>
    </row>
    <row r="95" spans="1:12" ht="12.75">
      <c r="A95" s="9" t="s">
        <v>190</v>
      </c>
      <c r="B95" s="66" t="s">
        <v>191</v>
      </c>
      <c r="C95" s="18">
        <v>2169743.693949365</v>
      </c>
      <c r="D95" s="18">
        <v>3755</v>
      </c>
      <c r="E95" s="23">
        <v>577.8278812115486</v>
      </c>
      <c r="F95" s="18">
        <v>-176.54684280683819</v>
      </c>
      <c r="G95" s="18">
        <v>31168.78770506243</v>
      </c>
      <c r="H95" s="18">
        <v>117038797.83250943</v>
      </c>
      <c r="I95" s="17">
        <v>-0.7625971732517032</v>
      </c>
      <c r="J95" s="24">
        <v>0.25</v>
      </c>
      <c r="K95" s="72">
        <v>0.25</v>
      </c>
      <c r="L95" s="73">
        <f t="shared" si="1"/>
        <v>0</v>
      </c>
    </row>
    <row r="96" spans="1:12" ht="12.75">
      <c r="A96" s="9" t="s">
        <v>192</v>
      </c>
      <c r="B96" s="66" t="s">
        <v>193</v>
      </c>
      <c r="C96" s="18">
        <v>2603531.0230883234</v>
      </c>
      <c r="D96" s="18">
        <v>5228</v>
      </c>
      <c r="E96" s="23">
        <v>497.9975178057237</v>
      </c>
      <c r="F96" s="18">
        <v>-256.3772062126631</v>
      </c>
      <c r="G96" s="18">
        <v>65729.27186541038</v>
      </c>
      <c r="H96" s="18">
        <v>343632633.3123655</v>
      </c>
      <c r="I96" s="17">
        <v>-1.1074258232862213</v>
      </c>
      <c r="J96" s="24">
        <v>0.3</v>
      </c>
      <c r="K96" s="72">
        <v>0.3</v>
      </c>
      <c r="L96" s="73">
        <f t="shared" si="1"/>
        <v>0</v>
      </c>
    </row>
    <row r="97" spans="1:12" ht="12.75">
      <c r="A97" s="9" t="s">
        <v>194</v>
      </c>
      <c r="B97" s="66" t="s">
        <v>195</v>
      </c>
      <c r="C97" s="18">
        <v>4748405.3434666395</v>
      </c>
      <c r="D97" s="18">
        <v>8024</v>
      </c>
      <c r="E97" s="23">
        <v>591.7753419076071</v>
      </c>
      <c r="F97" s="18">
        <v>-162.59938211077974</v>
      </c>
      <c r="G97" s="18">
        <v>26438.55906280736</v>
      </c>
      <c r="H97" s="18">
        <v>212142997.91996625</v>
      </c>
      <c r="I97" s="17">
        <v>-0.7023508729964747</v>
      </c>
      <c r="J97" s="24">
        <v>0.25</v>
      </c>
      <c r="K97" s="72">
        <v>0.25</v>
      </c>
      <c r="L97" s="73">
        <f t="shared" si="1"/>
        <v>0</v>
      </c>
    </row>
    <row r="98" spans="1:12" ht="12.75">
      <c r="A98" s="9" t="s">
        <v>196</v>
      </c>
      <c r="B98" s="66" t="s">
        <v>197</v>
      </c>
      <c r="C98" s="18">
        <v>2000218.667621384</v>
      </c>
      <c r="D98" s="18">
        <v>3741</v>
      </c>
      <c r="E98" s="23">
        <v>534.6748643735322</v>
      </c>
      <c r="F98" s="18">
        <v>-219.69985964485466</v>
      </c>
      <c r="G98" s="18">
        <v>48268.02832796884</v>
      </c>
      <c r="H98" s="18">
        <v>180570693.97493142</v>
      </c>
      <c r="I98" s="17">
        <v>-0.9489973837270608</v>
      </c>
      <c r="J98" s="24">
        <v>0.25</v>
      </c>
      <c r="K98" s="72">
        <v>0.3</v>
      </c>
      <c r="L98" s="73">
        <f t="shared" si="1"/>
        <v>-0.04999999999999999</v>
      </c>
    </row>
    <row r="99" spans="1:12" ht="12.75">
      <c r="A99" s="9" t="s">
        <v>198</v>
      </c>
      <c r="B99" s="66" t="s">
        <v>199</v>
      </c>
      <c r="C99" s="18">
        <v>19193100.862510342</v>
      </c>
      <c r="D99" s="18">
        <v>23707</v>
      </c>
      <c r="E99" s="23">
        <v>809.5963581436007</v>
      </c>
      <c r="F99" s="18">
        <v>55.22163412521388</v>
      </c>
      <c r="G99" s="18">
        <v>3049.428875458986</v>
      </c>
      <c r="H99" s="18">
        <v>72292810.35050619</v>
      </c>
      <c r="I99" s="17">
        <v>0.2385308137869276</v>
      </c>
      <c r="J99" s="24">
        <v>0.2</v>
      </c>
      <c r="K99" s="72">
        <v>0.2</v>
      </c>
      <c r="L99" s="73">
        <f t="shared" si="1"/>
        <v>0</v>
      </c>
    </row>
    <row r="100" spans="1:12" ht="12.75">
      <c r="A100" s="9" t="s">
        <v>200</v>
      </c>
      <c r="B100" s="68" t="s">
        <v>201</v>
      </c>
      <c r="C100" s="18">
        <v>14953269.615070296</v>
      </c>
      <c r="D100" s="18">
        <v>24760</v>
      </c>
      <c r="E100" s="23">
        <v>603.9284981853916</v>
      </c>
      <c r="F100" s="18">
        <v>-150.4462258329952</v>
      </c>
      <c r="G100" s="18">
        <v>22634.06686739259</v>
      </c>
      <c r="H100" s="18">
        <v>560419495.6366405</v>
      </c>
      <c r="I100" s="17">
        <v>-0.6498551020374614</v>
      </c>
      <c r="J100" s="24">
        <v>0.25</v>
      </c>
      <c r="K100" s="72">
        <v>0.25</v>
      </c>
      <c r="L100" s="73">
        <f t="shared" si="1"/>
        <v>0</v>
      </c>
    </row>
    <row r="101" spans="1:12" ht="12.75">
      <c r="A101" s="9" t="s">
        <v>202</v>
      </c>
      <c r="B101" s="66" t="s">
        <v>203</v>
      </c>
      <c r="C101" s="18">
        <v>6022185.113834496</v>
      </c>
      <c r="D101" s="18">
        <v>6285</v>
      </c>
      <c r="E101" s="23">
        <v>958.1837889951465</v>
      </c>
      <c r="F101" s="18">
        <v>203.80906497675971</v>
      </c>
      <c r="G101" s="18">
        <v>41538.134966701065</v>
      </c>
      <c r="H101" s="18">
        <v>261067178.2657162</v>
      </c>
      <c r="I101" s="17">
        <v>0.8803568184133487</v>
      </c>
      <c r="J101" s="24">
        <v>0.2</v>
      </c>
      <c r="K101" s="72">
        <v>0.2</v>
      </c>
      <c r="L101" s="73">
        <f t="shared" si="1"/>
        <v>0</v>
      </c>
    </row>
    <row r="102" spans="1:12" ht="12.75">
      <c r="A102" s="9" t="s">
        <v>204</v>
      </c>
      <c r="B102" s="66" t="s">
        <v>205</v>
      </c>
      <c r="C102" s="18">
        <v>1818508.4261111289</v>
      </c>
      <c r="D102" s="18">
        <v>2352</v>
      </c>
      <c r="E102" s="23">
        <v>773.1753512377248</v>
      </c>
      <c r="F102" s="18">
        <v>18.800627219338025</v>
      </c>
      <c r="G102" s="18">
        <v>353.4635838405139</v>
      </c>
      <c r="H102" s="18">
        <v>831346.3491928886</v>
      </c>
      <c r="I102" s="17">
        <v>0.08120963787787928</v>
      </c>
      <c r="J102" s="24">
        <v>0.2</v>
      </c>
      <c r="K102" s="72">
        <v>0.2</v>
      </c>
      <c r="L102" s="73">
        <f t="shared" si="1"/>
        <v>0</v>
      </c>
    </row>
    <row r="103" spans="1:12" ht="12.75">
      <c r="A103" s="9" t="s">
        <v>206</v>
      </c>
      <c r="B103" s="68" t="s">
        <v>207</v>
      </c>
      <c r="C103" s="18">
        <v>15289573.503635379</v>
      </c>
      <c r="D103" s="18">
        <v>18390</v>
      </c>
      <c r="E103" s="23">
        <v>831.4069333135062</v>
      </c>
      <c r="F103" s="18">
        <v>77.0322092951194</v>
      </c>
      <c r="G103" s="18">
        <v>5933.96126888708</v>
      </c>
      <c r="H103" s="18">
        <v>109125547.7348334</v>
      </c>
      <c r="I103" s="17">
        <v>0.3327419744462079</v>
      </c>
      <c r="J103" s="24">
        <v>0.2</v>
      </c>
      <c r="K103" s="72">
        <v>0.2</v>
      </c>
      <c r="L103" s="73">
        <f t="shared" si="1"/>
        <v>0</v>
      </c>
    </row>
    <row r="104" spans="1:12" ht="12.75">
      <c r="A104" s="9" t="s">
        <v>208</v>
      </c>
      <c r="B104" s="66" t="s">
        <v>209</v>
      </c>
      <c r="C104" s="18">
        <v>2362282.7638629843</v>
      </c>
      <c r="D104" s="18">
        <v>3593</v>
      </c>
      <c r="E104" s="23">
        <v>657.4680667584148</v>
      </c>
      <c r="F104" s="18">
        <v>-96.90665725997201</v>
      </c>
      <c r="G104" s="18">
        <v>9390.900221301685</v>
      </c>
      <c r="H104" s="18">
        <v>33741504.495136954</v>
      </c>
      <c r="I104" s="17">
        <v>-0.4185899998029526</v>
      </c>
      <c r="J104" s="24">
        <v>0.25</v>
      </c>
      <c r="K104" s="72">
        <v>0.25</v>
      </c>
      <c r="L104" s="73">
        <f t="shared" si="1"/>
        <v>0</v>
      </c>
    </row>
    <row r="105" spans="1:12" ht="12.75">
      <c r="A105" s="9" t="s">
        <v>210</v>
      </c>
      <c r="B105" s="66" t="s">
        <v>211</v>
      </c>
      <c r="C105" s="18">
        <v>2209658.7059652125</v>
      </c>
      <c r="D105" s="18">
        <v>5100</v>
      </c>
      <c r="E105" s="23">
        <v>433.2664129343554</v>
      </c>
      <c r="F105" s="18">
        <v>-321.1083110840314</v>
      </c>
      <c r="G105" s="18">
        <v>103110.54744723909</v>
      </c>
      <c r="H105" s="18">
        <v>525863791.98091936</v>
      </c>
      <c r="I105" s="17">
        <v>-1.387032962171024</v>
      </c>
      <c r="J105" s="24">
        <v>0.3</v>
      </c>
      <c r="K105" s="72">
        <v>0.3</v>
      </c>
      <c r="L105" s="73">
        <f t="shared" si="1"/>
        <v>0</v>
      </c>
    </row>
    <row r="106" spans="1:12" ht="12.75">
      <c r="A106" s="9" t="s">
        <v>212</v>
      </c>
      <c r="B106" s="68" t="s">
        <v>213</v>
      </c>
      <c r="C106" s="18">
        <v>7955123.464357079</v>
      </c>
      <c r="D106" s="18">
        <v>12791</v>
      </c>
      <c r="E106" s="23">
        <v>621.9313161095363</v>
      </c>
      <c r="F106" s="18">
        <v>-132.44340790885053</v>
      </c>
      <c r="G106" s="18">
        <v>17541.256298510172</v>
      </c>
      <c r="H106" s="18">
        <v>224370209.3142436</v>
      </c>
      <c r="I106" s="17">
        <v>-0.5720916153545602</v>
      </c>
      <c r="J106" s="24">
        <v>0.25</v>
      </c>
      <c r="K106" s="72">
        <v>0.25</v>
      </c>
      <c r="L106" s="73">
        <f t="shared" si="1"/>
        <v>0</v>
      </c>
    </row>
    <row r="107" spans="1:12" ht="12.75">
      <c r="A107" s="9" t="s">
        <v>214</v>
      </c>
      <c r="B107" s="66" t="s">
        <v>215</v>
      </c>
      <c r="C107" s="18">
        <v>11065060.25473515</v>
      </c>
      <c r="D107" s="18">
        <v>10943</v>
      </c>
      <c r="E107" s="23">
        <v>1011.1541857566617</v>
      </c>
      <c r="F107" s="18">
        <v>256.7794617382749</v>
      </c>
      <c r="G107" s="18">
        <v>65935.69197059819</v>
      </c>
      <c r="H107" s="18">
        <v>721534277.2342559</v>
      </c>
      <c r="I107" s="17">
        <v>1.1091633730598645</v>
      </c>
      <c r="J107" s="24">
        <v>0.15</v>
      </c>
      <c r="K107" s="72">
        <v>0.15</v>
      </c>
      <c r="L107" s="73">
        <f t="shared" si="1"/>
        <v>0</v>
      </c>
    </row>
    <row r="108" spans="1:12" ht="12.75">
      <c r="A108" s="9" t="s">
        <v>216</v>
      </c>
      <c r="B108" s="66" t="s">
        <v>217</v>
      </c>
      <c r="C108" s="18">
        <v>1689513.9836631685</v>
      </c>
      <c r="D108" s="18">
        <v>3342</v>
      </c>
      <c r="E108" s="23">
        <v>505.53979164068477</v>
      </c>
      <c r="F108" s="18">
        <v>-248.83493237770205</v>
      </c>
      <c r="G108" s="18">
        <v>61918.82357141555</v>
      </c>
      <c r="H108" s="18">
        <v>206932708.3756708</v>
      </c>
      <c r="I108" s="17">
        <v>-1.0748468396296027</v>
      </c>
      <c r="J108" s="24">
        <v>0.3</v>
      </c>
      <c r="K108" s="72">
        <v>0.3</v>
      </c>
      <c r="L108" s="73">
        <f t="shared" si="1"/>
        <v>0</v>
      </c>
    </row>
    <row r="109" spans="1:12" ht="12.75">
      <c r="A109" s="9" t="s">
        <v>218</v>
      </c>
      <c r="B109" s="68" t="s">
        <v>219</v>
      </c>
      <c r="C109" s="18">
        <v>16202714.42746454</v>
      </c>
      <c r="D109" s="18">
        <v>30720</v>
      </c>
      <c r="E109" s="23">
        <v>527.4321102690279</v>
      </c>
      <c r="F109" s="18">
        <v>-226.94261374935888</v>
      </c>
      <c r="G109" s="18">
        <v>51502.949935390694</v>
      </c>
      <c r="H109" s="18">
        <v>1582170622.015202</v>
      </c>
      <c r="I109" s="17">
        <v>-0.9802825866728603</v>
      </c>
      <c r="J109" s="24">
        <v>0.25</v>
      </c>
      <c r="K109" s="72">
        <v>0.25</v>
      </c>
      <c r="L109" s="73">
        <f t="shared" si="1"/>
        <v>0</v>
      </c>
    </row>
    <row r="110" spans="1:12" ht="12.75">
      <c r="A110" s="9" t="s">
        <v>220</v>
      </c>
      <c r="B110" s="66" t="s">
        <v>221</v>
      </c>
      <c r="C110" s="18">
        <v>2397803.772543765</v>
      </c>
      <c r="D110" s="18">
        <v>3505</v>
      </c>
      <c r="E110" s="23">
        <v>684.1094928798188</v>
      </c>
      <c r="F110" s="18">
        <v>-70.26523113856797</v>
      </c>
      <c r="G110" s="18">
        <v>4937.202706956382</v>
      </c>
      <c r="H110" s="18">
        <v>17304895.48788212</v>
      </c>
      <c r="I110" s="17">
        <v>-0.30351189402336914</v>
      </c>
      <c r="J110" s="24">
        <v>0.25</v>
      </c>
      <c r="K110" s="72">
        <v>0.25</v>
      </c>
      <c r="L110" s="73">
        <f t="shared" si="1"/>
        <v>0</v>
      </c>
    </row>
    <row r="111" spans="1:12" ht="12.75">
      <c r="A111" s="9" t="s">
        <v>222</v>
      </c>
      <c r="B111" s="68" t="s">
        <v>223</v>
      </c>
      <c r="C111" s="18">
        <v>18545471.981168516</v>
      </c>
      <c r="D111" s="18">
        <v>30343</v>
      </c>
      <c r="E111" s="23">
        <v>611.1944099518346</v>
      </c>
      <c r="F111" s="18">
        <v>-143.18031406655223</v>
      </c>
      <c r="G111" s="18">
        <v>20500.602336196534</v>
      </c>
      <c r="H111" s="18">
        <v>622049776.6872114</v>
      </c>
      <c r="I111" s="17">
        <v>-0.6184698691661599</v>
      </c>
      <c r="J111" s="24">
        <v>0.25</v>
      </c>
      <c r="K111" s="72">
        <v>0.25</v>
      </c>
      <c r="L111" s="73">
        <f t="shared" si="1"/>
        <v>0</v>
      </c>
    </row>
    <row r="112" spans="1:12" ht="12.75">
      <c r="A112" s="9" t="s">
        <v>224</v>
      </c>
      <c r="B112" s="66" t="s">
        <v>225</v>
      </c>
      <c r="C112" s="18">
        <v>1239876.7617171253</v>
      </c>
      <c r="D112" s="18">
        <v>2542</v>
      </c>
      <c r="E112" s="23">
        <v>487.75639721366065</v>
      </c>
      <c r="F112" s="18">
        <v>-266.61832680472617</v>
      </c>
      <c r="G112" s="18">
        <v>71085.33218815176</v>
      </c>
      <c r="H112" s="18">
        <v>180698914.42228177</v>
      </c>
      <c r="I112" s="17">
        <v>-1.1516625226815311</v>
      </c>
      <c r="J112" s="24">
        <v>0.3</v>
      </c>
      <c r="K112" s="72">
        <v>0.3</v>
      </c>
      <c r="L112" s="73">
        <f t="shared" si="1"/>
        <v>0</v>
      </c>
    </row>
    <row r="113" spans="1:12" ht="12.75">
      <c r="A113" s="9" t="s">
        <v>226</v>
      </c>
      <c r="B113" s="68" t="s">
        <v>227</v>
      </c>
      <c r="C113" s="18">
        <v>4492358.279074556</v>
      </c>
      <c r="D113" s="18">
        <v>8913</v>
      </c>
      <c r="E113" s="23">
        <v>504.0231436188215</v>
      </c>
      <c r="F113" s="18">
        <v>-250.3515803995653</v>
      </c>
      <c r="G113" s="18">
        <v>62675.91380856001</v>
      </c>
      <c r="H113" s="18">
        <v>558630419.7756954</v>
      </c>
      <c r="I113" s="17">
        <v>-1.0813980272685466</v>
      </c>
      <c r="J113" s="24">
        <v>0.3</v>
      </c>
      <c r="K113" s="72">
        <v>0.25</v>
      </c>
      <c r="L113" s="73">
        <f t="shared" si="1"/>
        <v>0.04999999999999999</v>
      </c>
    </row>
    <row r="114" spans="1:12" ht="12.75">
      <c r="A114" s="9" t="s">
        <v>228</v>
      </c>
      <c r="B114" s="69" t="s">
        <v>229</v>
      </c>
      <c r="C114" s="25">
        <v>18295734.153765876</v>
      </c>
      <c r="D114" s="25">
        <v>24856</v>
      </c>
      <c r="E114" s="23">
        <v>736.0691243066412</v>
      </c>
      <c r="F114" s="25">
        <v>-18.30559971174557</v>
      </c>
      <c r="G114" s="25">
        <v>335.0949808066596</v>
      </c>
      <c r="H114" s="25">
        <v>8329120.842930331</v>
      </c>
      <c r="I114" s="17">
        <v>-0.0790713579065695</v>
      </c>
      <c r="J114" s="24">
        <v>0.25</v>
      </c>
      <c r="K114" s="72">
        <v>0.2</v>
      </c>
      <c r="L114" s="73">
        <f t="shared" si="1"/>
        <v>0.04999999999999999</v>
      </c>
    </row>
    <row r="115" spans="1:12" ht="12.75">
      <c r="A115" s="9" t="s">
        <v>230</v>
      </c>
      <c r="B115" s="66" t="s">
        <v>231</v>
      </c>
      <c r="C115" s="18">
        <v>1404024.6525402612</v>
      </c>
      <c r="D115" s="18">
        <v>3337</v>
      </c>
      <c r="E115" s="23">
        <v>420.7445767276779</v>
      </c>
      <c r="F115" s="18">
        <v>-333.6301472907089</v>
      </c>
      <c r="G115" s="18">
        <v>111309.07518122013</v>
      </c>
      <c r="H115" s="18">
        <v>371438383.8797316</v>
      </c>
      <c r="I115" s="17">
        <v>-1.4411212525268073</v>
      </c>
      <c r="J115" s="24">
        <v>0.3</v>
      </c>
      <c r="K115" s="72">
        <v>0.3</v>
      </c>
      <c r="L115" s="73">
        <f t="shared" si="1"/>
        <v>0</v>
      </c>
    </row>
    <row r="116" spans="1:12" ht="12.75">
      <c r="A116" s="9" t="s">
        <v>232</v>
      </c>
      <c r="B116" s="66" t="s">
        <v>233</v>
      </c>
      <c r="C116" s="18">
        <v>758210.5350722523</v>
      </c>
      <c r="D116" s="18">
        <v>1995</v>
      </c>
      <c r="E116" s="23">
        <v>380.0554060512543</v>
      </c>
      <c r="F116" s="18">
        <v>-374.3193179671325</v>
      </c>
      <c r="G116" s="18">
        <v>140114.95180337926</v>
      </c>
      <c r="H116" s="18">
        <v>279529328.8477416</v>
      </c>
      <c r="I116" s="17">
        <v>-1.616878836443198</v>
      </c>
      <c r="J116" s="24">
        <v>0.3</v>
      </c>
      <c r="K116" s="72">
        <v>0.3</v>
      </c>
      <c r="L116" s="73">
        <f t="shared" si="1"/>
        <v>0</v>
      </c>
    </row>
    <row r="117" spans="1:12" ht="12.75">
      <c r="A117" s="9" t="s">
        <v>234</v>
      </c>
      <c r="B117" s="66" t="s">
        <v>235</v>
      </c>
      <c r="C117" s="18">
        <v>2015301.987180037</v>
      </c>
      <c r="D117" s="18">
        <v>3975</v>
      </c>
      <c r="E117" s="23">
        <v>506.99421061133006</v>
      </c>
      <c r="F117" s="18">
        <v>-247.38051340705675</v>
      </c>
      <c r="G117" s="18">
        <v>61197.118413538985</v>
      </c>
      <c r="H117" s="18">
        <v>243258545.69381747</v>
      </c>
      <c r="I117" s="17">
        <v>-1.068564451465056</v>
      </c>
      <c r="J117" s="24">
        <v>0.3</v>
      </c>
      <c r="K117" s="72">
        <v>0.3</v>
      </c>
      <c r="L117" s="73">
        <f t="shared" si="1"/>
        <v>0</v>
      </c>
    </row>
    <row r="118" spans="1:12" ht="12.75">
      <c r="A118" s="9" t="s">
        <v>236</v>
      </c>
      <c r="B118" s="66" t="s">
        <v>237</v>
      </c>
      <c r="C118" s="18">
        <v>4900513.793869576</v>
      </c>
      <c r="D118" s="18">
        <v>8567</v>
      </c>
      <c r="E118" s="23">
        <v>572.0221540643838</v>
      </c>
      <c r="F118" s="18">
        <v>-182.352569954003</v>
      </c>
      <c r="G118" s="18">
        <v>33252.45976882956</v>
      </c>
      <c r="H118" s="18">
        <v>284873822.83956283</v>
      </c>
      <c r="I118" s="17">
        <v>-0.7876751131384145</v>
      </c>
      <c r="J118" s="24">
        <v>0.25</v>
      </c>
      <c r="K118" s="72">
        <v>0.25</v>
      </c>
      <c r="L118" s="73">
        <f t="shared" si="1"/>
        <v>0</v>
      </c>
    </row>
    <row r="119" spans="1:12" ht="12.75">
      <c r="A119" s="9" t="s">
        <v>238</v>
      </c>
      <c r="B119" s="69" t="s">
        <v>239</v>
      </c>
      <c r="C119" s="25">
        <v>31372781.67284631</v>
      </c>
      <c r="D119" s="25">
        <v>38562</v>
      </c>
      <c r="E119" s="23">
        <v>813.5672857436417</v>
      </c>
      <c r="F119" s="25">
        <v>59.192561725254905</v>
      </c>
      <c r="G119" s="25">
        <v>3503.759363598112</v>
      </c>
      <c r="H119" s="25">
        <v>135111968.5790704</v>
      </c>
      <c r="I119" s="17">
        <v>0.25568330496056846</v>
      </c>
      <c r="J119" s="24">
        <v>0.2</v>
      </c>
      <c r="K119" s="72">
        <v>0.2</v>
      </c>
      <c r="L119" s="73">
        <f t="shared" si="1"/>
        <v>0</v>
      </c>
    </row>
    <row r="120" spans="1:12" ht="12.75">
      <c r="A120" s="9" t="s">
        <v>240</v>
      </c>
      <c r="B120" s="66" t="s">
        <v>241</v>
      </c>
      <c r="C120" s="18">
        <v>7248948.813948054</v>
      </c>
      <c r="D120" s="18">
        <v>11897</v>
      </c>
      <c r="E120" s="23">
        <v>609.3089698199591</v>
      </c>
      <c r="F120" s="18">
        <v>-145.06575419842773</v>
      </c>
      <c r="G120" s="18">
        <v>21044.073041158652</v>
      </c>
      <c r="H120" s="18">
        <v>250361336.97066447</v>
      </c>
      <c r="I120" s="17">
        <v>-0.6266140607701792</v>
      </c>
      <c r="J120" s="24">
        <v>0.25</v>
      </c>
      <c r="K120" s="72">
        <v>0.25</v>
      </c>
      <c r="L120" s="73">
        <f t="shared" si="1"/>
        <v>0</v>
      </c>
    </row>
    <row r="121" spans="1:12" ht="12.75">
      <c r="A121" s="9" t="s">
        <v>242</v>
      </c>
      <c r="B121" s="66" t="s">
        <v>243</v>
      </c>
      <c r="C121" s="18">
        <v>1973592.2320725124</v>
      </c>
      <c r="D121" s="18">
        <v>3884</v>
      </c>
      <c r="E121" s="23">
        <v>508.1339423461669</v>
      </c>
      <c r="F121" s="18">
        <v>-246.2407816722199</v>
      </c>
      <c r="G121" s="18">
        <v>60634.52255854587</v>
      </c>
      <c r="H121" s="18">
        <v>235504485.61739215</v>
      </c>
      <c r="I121" s="17">
        <v>-1.063641360315798</v>
      </c>
      <c r="J121" s="24">
        <v>0.3</v>
      </c>
      <c r="K121" s="72">
        <v>0.3</v>
      </c>
      <c r="L121" s="73">
        <f t="shared" si="1"/>
        <v>0</v>
      </c>
    </row>
    <row r="122" spans="1:12" ht="12.75">
      <c r="A122" s="9" t="s">
        <v>244</v>
      </c>
      <c r="B122" s="66" t="s">
        <v>245</v>
      </c>
      <c r="C122" s="18">
        <v>2138855.9905457487</v>
      </c>
      <c r="D122" s="18">
        <v>5158</v>
      </c>
      <c r="E122" s="23">
        <v>414.66769882624055</v>
      </c>
      <c r="F122" s="18">
        <v>-339.70702519214626</v>
      </c>
      <c r="G122" s="18">
        <v>115400.86296489749</v>
      </c>
      <c r="H122" s="18">
        <v>595237651.1729412</v>
      </c>
      <c r="I122" s="17">
        <v>-1.4673704328358665</v>
      </c>
      <c r="J122" s="24">
        <v>0.3</v>
      </c>
      <c r="K122" s="72">
        <v>0.3</v>
      </c>
      <c r="L122" s="73">
        <f t="shared" si="1"/>
        <v>0</v>
      </c>
    </row>
    <row r="123" spans="1:12" ht="12.75">
      <c r="A123" s="9" t="s">
        <v>246</v>
      </c>
      <c r="B123" s="66" t="s">
        <v>247</v>
      </c>
      <c r="C123" s="18">
        <v>2363134.539416555</v>
      </c>
      <c r="D123" s="18">
        <v>6045</v>
      </c>
      <c r="E123" s="23">
        <v>390.9238278604723</v>
      </c>
      <c r="F123" s="18">
        <v>-363.45089615791454</v>
      </c>
      <c r="G123" s="18">
        <v>132096.55391799117</v>
      </c>
      <c r="H123" s="18">
        <v>798523668.4342567</v>
      </c>
      <c r="I123" s="17">
        <v>-1.5699324984761973</v>
      </c>
      <c r="J123" s="24">
        <v>0.3</v>
      </c>
      <c r="K123" s="72">
        <v>0.3</v>
      </c>
      <c r="L123" s="73">
        <f t="shared" si="1"/>
        <v>0</v>
      </c>
    </row>
    <row r="124" spans="1:12" ht="12.75">
      <c r="A124" s="9" t="s">
        <v>248</v>
      </c>
      <c r="B124" s="66" t="s">
        <v>249</v>
      </c>
      <c r="C124" s="18">
        <v>1001931.5691362377</v>
      </c>
      <c r="D124" s="18">
        <v>3033</v>
      </c>
      <c r="E124" s="23">
        <v>330.34341217811993</v>
      </c>
      <c r="F124" s="18">
        <v>-424.0313118402669</v>
      </c>
      <c r="G124" s="18">
        <v>179802.55342097767</v>
      </c>
      <c r="H124" s="18">
        <v>545341144.5258253</v>
      </c>
      <c r="I124" s="17">
        <v>-1.8316106628618458</v>
      </c>
      <c r="J124" s="24">
        <v>0.3</v>
      </c>
      <c r="K124" s="72">
        <v>0.3</v>
      </c>
      <c r="L124" s="73">
        <f t="shared" si="1"/>
        <v>0</v>
      </c>
    </row>
    <row r="125" spans="1:10" ht="4.5" customHeight="1">
      <c r="A125" s="9"/>
      <c r="B125" s="10"/>
      <c r="C125" s="26"/>
      <c r="D125" s="27"/>
      <c r="E125" s="26"/>
      <c r="F125" s="26"/>
      <c r="G125" s="26"/>
      <c r="H125" s="26"/>
      <c r="I125" s="26"/>
      <c r="J125" s="24"/>
    </row>
    <row r="126" spans="1:10" ht="12.75">
      <c r="A126" s="28"/>
      <c r="B126" s="29" t="s">
        <v>250</v>
      </c>
      <c r="C126" s="30">
        <v>1591536038.9999995</v>
      </c>
      <c r="D126" s="31">
        <v>2109742</v>
      </c>
      <c r="E126" s="32">
        <v>754.3747240183868</v>
      </c>
      <c r="F126" s="33"/>
      <c r="G126" s="33"/>
      <c r="H126" s="34">
        <v>113072990264.16888</v>
      </c>
      <c r="I126" s="33"/>
      <c r="J126" s="33"/>
    </row>
    <row r="127" spans="1:10" ht="6.75" customHeight="1">
      <c r="A127" s="28"/>
      <c r="B127" s="29"/>
      <c r="C127" s="35"/>
      <c r="D127" s="36"/>
      <c r="E127" s="37"/>
      <c r="F127" s="33"/>
      <c r="G127" s="33"/>
      <c r="H127" s="34"/>
      <c r="I127" s="33"/>
      <c r="J127" s="38"/>
    </row>
    <row r="128" spans="1:9" ht="12.75">
      <c r="A128" s="22"/>
      <c r="B128" s="22" t="s">
        <v>251</v>
      </c>
      <c r="C128" s="39"/>
      <c r="D128" s="75"/>
      <c r="E128" s="76"/>
      <c r="F128" s="22"/>
      <c r="G128" s="22"/>
      <c r="H128" s="32">
        <v>754.3747240183868</v>
      </c>
      <c r="I128" s="22"/>
    </row>
    <row r="129" spans="1:9" ht="12.75">
      <c r="A129" s="22"/>
      <c r="B129" s="22" t="s">
        <v>252</v>
      </c>
      <c r="C129" s="39"/>
      <c r="D129" s="75"/>
      <c r="E129" s="76"/>
      <c r="F129" s="22"/>
      <c r="G129" s="22"/>
      <c r="H129" s="32">
        <v>53595.648313475715</v>
      </c>
      <c r="I129" s="22"/>
    </row>
    <row r="130" spans="1:9" ht="12.75">
      <c r="A130" s="22"/>
      <c r="B130" s="22" t="s">
        <v>253</v>
      </c>
      <c r="C130" s="39"/>
      <c r="D130" s="75"/>
      <c r="E130" s="76"/>
      <c r="F130" s="22"/>
      <c r="G130" s="22"/>
      <c r="H130" s="32">
        <v>231.50733965357495</v>
      </c>
      <c r="I130" s="22"/>
    </row>
    <row r="131" spans="1:9" ht="12.75">
      <c r="A131" s="40"/>
      <c r="B131" s="40"/>
      <c r="C131" s="40"/>
      <c r="D131" s="41"/>
      <c r="E131" s="41"/>
      <c r="F131" s="40"/>
      <c r="G131" s="40"/>
      <c r="H131" s="42"/>
      <c r="I131" s="40"/>
    </row>
    <row r="132" spans="1:3" ht="12.75">
      <c r="A132" s="77" t="s">
        <v>254</v>
      </c>
      <c r="B132" s="77"/>
      <c r="C132" s="77"/>
    </row>
  </sheetData>
  <sheetProtection/>
  <autoFilter ref="A5:L124"/>
  <mergeCells count="5">
    <mergeCell ref="A2:J2"/>
    <mergeCell ref="D128:E128"/>
    <mergeCell ref="D129:E129"/>
    <mergeCell ref="D130:E130"/>
    <mergeCell ref="A132:C13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11"/>
  <sheetViews>
    <sheetView zoomScalePageLayoutView="0" workbookViewId="0" topLeftCell="A1">
      <selection activeCell="G16" sqref="G16"/>
    </sheetView>
  </sheetViews>
  <sheetFormatPr defaultColWidth="8.8515625" defaultRowHeight="15"/>
  <cols>
    <col min="1" max="3" width="8.8515625" style="43" customWidth="1"/>
    <col min="4" max="4" width="34.7109375" style="43" customWidth="1"/>
    <col min="5" max="5" width="13.28125" style="43" customWidth="1"/>
    <col min="6" max="6" width="17.57421875" style="43" customWidth="1"/>
    <col min="7" max="16384" width="8.8515625" style="43" customWidth="1"/>
  </cols>
  <sheetData>
    <row r="1" spans="2:6" ht="18.75">
      <c r="B1" s="78" t="s">
        <v>266</v>
      </c>
      <c r="C1" s="78"/>
      <c r="D1" s="78"/>
      <c r="E1" s="78"/>
      <c r="F1" s="45"/>
    </row>
    <row r="2" ht="15">
      <c r="D2" s="44"/>
    </row>
    <row r="3" spans="4:8" ht="15.75" thickBot="1">
      <c r="D3" s="44"/>
      <c r="F3" s="46"/>
      <c r="G3" s="46"/>
      <c r="H3" s="46"/>
    </row>
    <row r="4" spans="2:7" ht="48" thickBot="1">
      <c r="B4" s="47" t="s">
        <v>267</v>
      </c>
      <c r="C4" s="48" t="s">
        <v>255</v>
      </c>
      <c r="D4" s="48" t="s">
        <v>268</v>
      </c>
      <c r="E4" s="49" t="s">
        <v>269</v>
      </c>
      <c r="F4" s="50" t="s">
        <v>270</v>
      </c>
      <c r="G4" s="51"/>
    </row>
    <row r="5" spans="2:7" ht="15.75" customHeight="1" hidden="1">
      <c r="B5" s="52"/>
      <c r="C5" s="53"/>
      <c r="D5" s="53"/>
      <c r="E5" s="54"/>
      <c r="F5" s="51"/>
      <c r="G5" s="51"/>
    </row>
    <row r="6" spans="2:7" ht="16.5" thickBot="1">
      <c r="B6" s="55" t="s">
        <v>256</v>
      </c>
      <c r="C6" s="56" t="s">
        <v>257</v>
      </c>
      <c r="D6" s="56" t="s">
        <v>271</v>
      </c>
      <c r="E6" s="57">
        <v>30</v>
      </c>
      <c r="F6" s="58">
        <v>44</v>
      </c>
      <c r="G6" s="59"/>
    </row>
    <row r="7" spans="2:7" ht="16.5" thickBot="1">
      <c r="B7" s="55" t="s">
        <v>258</v>
      </c>
      <c r="C7" s="56" t="s">
        <v>259</v>
      </c>
      <c r="D7" s="56" t="s">
        <v>272</v>
      </c>
      <c r="E7" s="57">
        <v>25</v>
      </c>
      <c r="F7" s="58">
        <v>57</v>
      </c>
      <c r="G7" s="59"/>
    </row>
    <row r="8" spans="2:7" ht="16.5" thickBot="1">
      <c r="B8" s="55" t="s">
        <v>260</v>
      </c>
      <c r="C8" s="56" t="s">
        <v>261</v>
      </c>
      <c r="D8" s="56" t="s">
        <v>273</v>
      </c>
      <c r="E8" s="57">
        <v>20</v>
      </c>
      <c r="F8" s="58">
        <v>9</v>
      </c>
      <c r="G8" s="59"/>
    </row>
    <row r="9" spans="2:7" ht="15.75" thickBot="1">
      <c r="B9" s="60" t="s">
        <v>262</v>
      </c>
      <c r="C9" s="56" t="s">
        <v>263</v>
      </c>
      <c r="D9" s="56" t="s">
        <v>274</v>
      </c>
      <c r="E9" s="57">
        <v>15</v>
      </c>
      <c r="F9" s="58">
        <v>7</v>
      </c>
      <c r="G9" s="59"/>
    </row>
    <row r="10" spans="2:7" ht="15.75" thickBot="1">
      <c r="B10" s="61" t="s">
        <v>264</v>
      </c>
      <c r="C10" s="56" t="s">
        <v>265</v>
      </c>
      <c r="D10" s="56" t="s">
        <v>275</v>
      </c>
      <c r="E10" s="57">
        <v>10</v>
      </c>
      <c r="F10" s="58">
        <v>2</v>
      </c>
      <c r="G10" s="59"/>
    </row>
    <row r="11" spans="2:8" ht="15">
      <c r="B11" s="62"/>
      <c r="C11" s="59"/>
      <c r="D11" s="59"/>
      <c r="E11" s="59"/>
      <c r="F11" s="63"/>
      <c r="G11" s="64"/>
      <c r="H11" s="59"/>
    </row>
  </sheetData>
  <sheetProtection/>
  <mergeCells count="1">
    <mergeCell ref="B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Sarma Liepa</dc:creator>
  <cp:keywords/>
  <dc:description/>
  <cp:lastModifiedBy>Sarma Liepa</cp:lastModifiedBy>
  <dcterms:created xsi:type="dcterms:W3CDTF">2019-01-07T10:38:53Z</dcterms:created>
  <dcterms:modified xsi:type="dcterms:W3CDTF">2019-01-07T13:16:00Z</dcterms:modified>
  <cp:category/>
  <cp:version/>
  <cp:contentType/>
  <cp:contentStatus/>
</cp:coreProperties>
</file>