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General" sheetId="2" r:id="rId1"/>
    <sheet name="RezRad" sheetId="1" r:id="rId2"/>
    <sheet name="FinRad" sheetId="3" r:id="rId3"/>
  </sheets>
  <calcPr calcId="125725"/>
</workbook>
</file>

<file path=xl/calcChain.xml><?xml version="1.0" encoding="utf-8"?>
<calcChain xmlns="http://schemas.openxmlformats.org/spreadsheetml/2006/main">
  <c r="C39" i="3"/>
  <c r="D39"/>
  <c r="D21"/>
  <c r="C51"/>
  <c r="D51"/>
  <c r="D37"/>
  <c r="C37"/>
  <c r="D36"/>
  <c r="C36"/>
  <c r="D35"/>
  <c r="C35"/>
  <c r="D34"/>
  <c r="C34"/>
  <c r="C21"/>
</calcChain>
</file>

<file path=xl/sharedStrings.xml><?xml version="1.0" encoding="utf-8"?>
<sst xmlns="http://schemas.openxmlformats.org/spreadsheetml/2006/main" count="161" uniqueCount="115">
  <si>
    <t>Nr.</t>
  </si>
  <si>
    <t>Vispārēja informācija par kapitālsabiedrību</t>
  </si>
  <si>
    <t>Nosaukums</t>
  </si>
  <si>
    <t>Informācija par kapitālsabiedrības darbības rezultātiem un rezultatīviem rādītājiem</t>
  </si>
  <si>
    <t>Sagaidāmais darbības rezultāts</t>
  </si>
  <si>
    <t>1.</t>
  </si>
  <si>
    <t>2.</t>
  </si>
  <si>
    <t>2.1.</t>
  </si>
  <si>
    <t>2.2.</t>
  </si>
  <si>
    <t>2011.g. plāns</t>
  </si>
  <si>
    <t>No valsts budžeta saņemtās subsīdijas un dotācijas</t>
  </si>
  <si>
    <t>Ienēmumi</t>
  </si>
  <si>
    <t>tai skaitā</t>
  </si>
  <si>
    <t>valsts kapitāls</t>
  </si>
  <si>
    <t>Apgrozījums</t>
  </si>
  <si>
    <t>Pašu kapitāls</t>
  </si>
  <si>
    <t>Dividendes</t>
  </si>
  <si>
    <t>EBITDA</t>
  </si>
  <si>
    <t>Nauda</t>
  </si>
  <si>
    <t>Pašu kapitāls/Aktīvi</t>
  </si>
  <si>
    <t>Juridiskais statuss</t>
  </si>
  <si>
    <t>Darbības nozare</t>
  </si>
  <si>
    <t>Ministrija, kas ir kapitāldaļu turētāja</t>
  </si>
  <si>
    <t>Valsts kapitāla daļa (%)</t>
  </si>
  <si>
    <t>3.</t>
  </si>
  <si>
    <t>4.</t>
  </si>
  <si>
    <t>5.</t>
  </si>
  <si>
    <t>A</t>
  </si>
  <si>
    <t>x</t>
  </si>
  <si>
    <t>Rādītāji</t>
  </si>
  <si>
    <t>Aktīvi kopā</t>
  </si>
  <si>
    <t>2.3.</t>
  </si>
  <si>
    <t>2.4.</t>
  </si>
  <si>
    <t>PZA radītāji</t>
  </si>
  <si>
    <t>3.1.</t>
  </si>
  <si>
    <t>3.2.</t>
  </si>
  <si>
    <t>3.3.</t>
  </si>
  <si>
    <t>Pārējie ieņēmumi</t>
  </si>
  <si>
    <t>Personala izmaksas</t>
  </si>
  <si>
    <t>3.4.</t>
  </si>
  <si>
    <t>3.5.</t>
  </si>
  <si>
    <t>Izmaksas</t>
  </si>
  <si>
    <t>3.6.</t>
  </si>
  <si>
    <t>3.7.</t>
  </si>
  <si>
    <t>4.1.</t>
  </si>
  <si>
    <t>Neto peļņa/zaudējumi</t>
  </si>
  <si>
    <t>4.2.</t>
  </si>
  <si>
    <t>4.3.</t>
  </si>
  <si>
    <t>4.4.</t>
  </si>
  <si>
    <t>5.1.</t>
  </si>
  <si>
    <t>5.2.</t>
  </si>
  <si>
    <t>5.3.</t>
  </si>
  <si>
    <t>5.4.</t>
  </si>
  <si>
    <t>5.5.</t>
  </si>
  <si>
    <t>6.</t>
  </si>
  <si>
    <t>Citi rādītāji</t>
  </si>
  <si>
    <t>6.1.</t>
  </si>
  <si>
    <t>6.2.</t>
  </si>
  <si>
    <t>6.3.</t>
  </si>
  <si>
    <t>Aktīvu atdeve (ROA)</t>
  </si>
  <si>
    <t>Pašu kapitāla atdeve (ROE)</t>
  </si>
  <si>
    <t>EBITDA rentabilitāte (EBITDA/apgrozījums)</t>
  </si>
  <si>
    <t>Valsts kapitāla daļa (latos)</t>
  </si>
  <si>
    <t xml:space="preserve">1.pielikums </t>
  </si>
  <si>
    <t>Bilances radītāji (uz gada beigām)</t>
  </si>
  <si>
    <t xml:space="preserve">Valsts budžetā veiktās iemaksas </t>
  </si>
  <si>
    <t>5.6.</t>
  </si>
  <si>
    <t>Finanšu rādītāji (%)</t>
  </si>
  <si>
    <t>Darbinieku skaits (gab.)</t>
  </si>
  <si>
    <t>Valsts budžetā veiktās iemaksas / Valsts kapitāls (daļskaitlis)</t>
  </si>
  <si>
    <t>Valsts budžetā veiktās iemaksas /Piešķirtās subsīdijas un dotācijas (daļskaitlis)</t>
  </si>
  <si>
    <t>Kapitālsabiedrības pamatkapitāls (akciju kapitāls) (latos)</t>
  </si>
  <si>
    <t>Par veidlapas aizpildīšanu atbildīgais kapitālsabiedrības darbinieks</t>
  </si>
  <si>
    <t>Vārds, Uzvārds</t>
  </si>
  <si>
    <t>Tālrunis</t>
  </si>
  <si>
    <t>e-pasts</t>
  </si>
  <si>
    <t>Ieņemamais amats</t>
  </si>
  <si>
    <t>Kapitālsabiedrības darbības merķis</t>
  </si>
  <si>
    <t>Kapitālsabiedrības darbību raksturojošie rādītāji</t>
  </si>
  <si>
    <t>Ivars Ozoliņš</t>
  </si>
  <si>
    <t>valdes priekšsēdētājs</t>
  </si>
  <si>
    <t>ivars.ozolins@videsprojekti.lv</t>
  </si>
  <si>
    <t>Valsts SIA Vides projekti</t>
  </si>
  <si>
    <t>SIA</t>
  </si>
  <si>
    <t>Vides ministrija</t>
  </si>
  <si>
    <t>Veicināt vides investīciju un reģionālās attīstības projektu realizāciju.</t>
  </si>
  <si>
    <t>Pieteikumu skaits valsts un pašvaldību publiskajos ieprkumos</t>
  </si>
  <si>
    <t>Pieteikumu skaits ES centralizētajos un reģionālajos iepirkumos un konkursos</t>
  </si>
  <si>
    <t>Piesaistītais finansējums no ES centralizētajiem un reģionālajiem finansu instrumentiem (gada griezumā)</t>
  </si>
  <si>
    <t>N/A</t>
  </si>
  <si>
    <t>2011.pusgada izpilde</t>
  </si>
  <si>
    <t>vides investīcijas/Nace kods:7112</t>
  </si>
  <si>
    <t>Dibināšanas pamatojums (pēc VPIL 88.panta)</t>
  </si>
  <si>
    <t>88panta pirmās daļas pirmais punkts</t>
  </si>
  <si>
    <t>Finanšu ministrijas vadlīnijām informatīva</t>
  </si>
  <si>
    <t>ziņojuma sagatavošanai par kapitālsabiedrību finansiālajiem un darbības rādītājiem , pārvaldot valsts kapitālu</t>
  </si>
  <si>
    <t>Pašvaldības  kapitāla daļa (%)</t>
  </si>
  <si>
    <t>Dalība ilgtspējas indeksā ( nē/jā, no kura gada)</t>
  </si>
  <si>
    <t xml:space="preserve">8.pielikums </t>
  </si>
  <si>
    <t>2011.g. I pusgada izpilde</t>
  </si>
  <si>
    <t>Darbības rezultāts</t>
  </si>
  <si>
    <t>Noslēgtie projekti  valsts un pašvaldību publiskajos ieprkumos</t>
  </si>
  <si>
    <t>Noslēgtie līgumi  projektiem  ES centralizētajos un reģionālajos iepirkumos un konkursos</t>
  </si>
  <si>
    <t>Nē</t>
  </si>
  <si>
    <t>pamatkapitāls (akciju kapitāls)</t>
  </si>
  <si>
    <t>9.pielikums (adaptēts 2011.gadam)</t>
  </si>
  <si>
    <t>5.1.a</t>
  </si>
  <si>
    <t>Dividendes (% no iepriekšējā gada peļņas)</t>
  </si>
  <si>
    <t>Uzņēmumu ienākuma nodoklis( latos)</t>
  </si>
  <si>
    <t>Pievienotās vērtības nodoklis ( latos)</t>
  </si>
  <si>
    <t>Nekustamā īpašuma nodoklis ( latos)</t>
  </si>
  <si>
    <t>Valsts sociālās apdrošinašanas iemaksas (darba devēja daļa) ( latos)</t>
  </si>
  <si>
    <t>citi nodokļi un nodevas ( latos)</t>
  </si>
  <si>
    <t>Ziedojumi</t>
  </si>
  <si>
    <t>2.5.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</si>
</sst>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86"/>
    </font>
    <font>
      <b/>
      <sz val="14"/>
      <color indexed="8"/>
      <name val="Calibri"/>
      <family val="2"/>
      <charset val="186"/>
    </font>
    <font>
      <i/>
      <sz val="11"/>
      <color indexed="8"/>
      <name val="Calibri"/>
      <family val="2"/>
      <charset val="186"/>
    </font>
    <font>
      <sz val="10"/>
      <color indexed="8"/>
      <name val="Calibri"/>
      <family val="2"/>
    </font>
    <font>
      <sz val="9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i/>
      <sz val="10"/>
      <color indexed="8"/>
      <name val="Calibri"/>
      <family val="2"/>
      <charset val="186"/>
    </font>
    <font>
      <b/>
      <i/>
      <sz val="10"/>
      <color indexed="8"/>
      <name val="Calibri"/>
      <family val="2"/>
      <charset val="186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left" wrapText="1"/>
    </xf>
    <xf numFmtId="3" fontId="0" fillId="2" borderId="1" xfId="0" applyNumberFormat="1" applyFill="1" applyBorder="1" applyAlignment="1">
      <alignment horizontal="left" wrapText="1"/>
    </xf>
    <xf numFmtId="2" fontId="0" fillId="0" borderId="1" xfId="0" applyNumberForma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16" fontId="0" fillId="0" borderId="1" xfId="0" applyNumberForma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10" fillId="0" borderId="1" xfId="1" applyBorder="1" applyAlignment="1" applyProtection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vars.ozolins@videsprojekti.lv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vars.ozolins@videsprojekti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Normal="100" workbookViewId="0">
      <selection activeCell="C3" sqref="C3"/>
    </sheetView>
  </sheetViews>
  <sheetFormatPr defaultColWidth="22.5703125" defaultRowHeight="15"/>
  <cols>
    <col min="1" max="1" width="4.42578125" style="18" customWidth="1"/>
    <col min="2" max="2" width="40.7109375" style="18" customWidth="1"/>
    <col min="3" max="3" width="36.28515625" style="18" customWidth="1"/>
    <col min="4" max="16384" width="22.5703125" style="18"/>
  </cols>
  <sheetData>
    <row r="1" spans="1:3" ht="17.25" customHeight="1">
      <c r="C1" s="19" t="s">
        <v>63</v>
      </c>
    </row>
    <row r="2" spans="1:3" ht="12" customHeight="1">
      <c r="C2" s="19" t="s">
        <v>94</v>
      </c>
    </row>
    <row r="3" spans="1:3" ht="63.75" customHeight="1">
      <c r="C3" s="19" t="s">
        <v>95</v>
      </c>
    </row>
    <row r="4" spans="1:3" s="20" customFormat="1" ht="37.5" customHeight="1">
      <c r="A4" s="20">
        <v>1</v>
      </c>
      <c r="B4" s="34" t="s">
        <v>1</v>
      </c>
      <c r="C4" s="34"/>
    </row>
    <row r="6" spans="1:3">
      <c r="A6" s="21" t="s">
        <v>0</v>
      </c>
      <c r="B6" s="21"/>
      <c r="C6" s="21"/>
    </row>
    <row r="7" spans="1:3">
      <c r="A7" s="21" t="s">
        <v>5</v>
      </c>
      <c r="B7" s="22" t="s">
        <v>2</v>
      </c>
      <c r="C7" s="21" t="s">
        <v>82</v>
      </c>
    </row>
    <row r="8" spans="1:3">
      <c r="A8" s="21" t="s">
        <v>6</v>
      </c>
      <c r="B8" s="22" t="s">
        <v>20</v>
      </c>
      <c r="C8" s="21" t="s">
        <v>83</v>
      </c>
    </row>
    <row r="9" spans="1:3" ht="30">
      <c r="A9" s="21">
        <v>3</v>
      </c>
      <c r="B9" s="22" t="s">
        <v>92</v>
      </c>
      <c r="C9" s="4" t="s">
        <v>93</v>
      </c>
    </row>
    <row r="10" spans="1:3">
      <c r="A10" s="21">
        <v>4</v>
      </c>
      <c r="B10" s="22" t="s">
        <v>21</v>
      </c>
      <c r="C10" s="4" t="s">
        <v>91</v>
      </c>
    </row>
    <row r="11" spans="1:3">
      <c r="A11" s="21">
        <v>5</v>
      </c>
      <c r="B11" s="22" t="s">
        <v>22</v>
      </c>
      <c r="C11" s="21" t="s">
        <v>84</v>
      </c>
    </row>
    <row r="12" spans="1:3" ht="30">
      <c r="A12" s="21">
        <v>6</v>
      </c>
      <c r="B12" s="22" t="s">
        <v>71</v>
      </c>
      <c r="C12" s="23">
        <v>240777</v>
      </c>
    </row>
    <row r="13" spans="1:3">
      <c r="A13" s="21">
        <v>7</v>
      </c>
      <c r="B13" s="22" t="s">
        <v>62</v>
      </c>
      <c r="C13" s="23">
        <v>240777</v>
      </c>
    </row>
    <row r="14" spans="1:3">
      <c r="A14" s="21">
        <v>8</v>
      </c>
      <c r="B14" s="22" t="s">
        <v>23</v>
      </c>
      <c r="C14" s="21">
        <v>100</v>
      </c>
    </row>
    <row r="15" spans="1:3">
      <c r="A15" s="21">
        <v>9</v>
      </c>
      <c r="B15" s="22" t="s">
        <v>96</v>
      </c>
      <c r="C15" s="21">
        <v>0</v>
      </c>
    </row>
    <row r="16" spans="1:3" ht="30">
      <c r="A16" s="21">
        <v>10</v>
      </c>
      <c r="B16" s="22" t="s">
        <v>97</v>
      </c>
      <c r="C16" s="4" t="s">
        <v>103</v>
      </c>
    </row>
  </sheetData>
  <mergeCells count="1">
    <mergeCell ref="B4:C4"/>
  </mergeCells>
  <phoneticPr fontId="9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opLeftCell="A16" zoomScaleNormal="100" workbookViewId="0">
      <selection activeCell="C11" sqref="C11"/>
    </sheetView>
  </sheetViews>
  <sheetFormatPr defaultRowHeight="15"/>
  <cols>
    <col min="1" max="1" width="5.42578125" style="1" customWidth="1"/>
    <col min="2" max="2" width="31.28515625" style="1" customWidth="1"/>
    <col min="3" max="3" width="13.140625" style="1" customWidth="1"/>
    <col min="4" max="4" width="26.140625" style="1" customWidth="1"/>
    <col min="5" max="16384" width="9.140625" style="1"/>
  </cols>
  <sheetData>
    <row r="1" spans="1:4">
      <c r="C1" s="35" t="s">
        <v>98</v>
      </c>
      <c r="D1" s="35"/>
    </row>
    <row r="2" spans="1:4" ht="15" customHeight="1">
      <c r="C2" s="36" t="s">
        <v>94</v>
      </c>
      <c r="D2" s="36"/>
    </row>
    <row r="3" spans="1:4" ht="44.25" customHeight="1">
      <c r="C3" s="36" t="s">
        <v>95</v>
      </c>
      <c r="D3" s="36"/>
    </row>
    <row r="4" spans="1:4" ht="39.75" customHeight="1">
      <c r="A4" s="3">
        <v>2</v>
      </c>
      <c r="B4" s="39" t="s">
        <v>3</v>
      </c>
      <c r="C4" s="39"/>
      <c r="D4" s="39"/>
    </row>
    <row r="5" spans="1:4">
      <c r="B5" s="13"/>
    </row>
    <row r="6" spans="1:4" ht="30">
      <c r="A6" s="5" t="s">
        <v>27</v>
      </c>
      <c r="B6" s="5" t="s">
        <v>77</v>
      </c>
      <c r="C6" s="40" t="s">
        <v>85</v>
      </c>
      <c r="D6" s="40"/>
    </row>
    <row r="8" spans="1:4" ht="46.5" customHeight="1">
      <c r="A8" s="5" t="s">
        <v>5</v>
      </c>
      <c r="B8" s="16" t="s">
        <v>4</v>
      </c>
      <c r="C8" s="16" t="s">
        <v>99</v>
      </c>
      <c r="D8" s="16" t="s">
        <v>9</v>
      </c>
    </row>
    <row r="9" spans="1:4" s="12" customFormat="1" ht="16.5" customHeight="1">
      <c r="A9" s="11"/>
      <c r="B9" s="11">
        <v>1</v>
      </c>
      <c r="C9" s="11">
        <v>2</v>
      </c>
      <c r="D9" s="11">
        <v>3</v>
      </c>
    </row>
    <row r="10" spans="1:4">
      <c r="A10" s="4"/>
      <c r="B10" s="4" t="s">
        <v>29</v>
      </c>
      <c r="C10" s="4" t="s">
        <v>28</v>
      </c>
      <c r="D10" s="4" t="s">
        <v>28</v>
      </c>
    </row>
    <row r="11" spans="1:4" ht="60">
      <c r="A11" s="4"/>
      <c r="B11" s="4" t="s">
        <v>88</v>
      </c>
      <c r="C11" s="24">
        <v>107000</v>
      </c>
      <c r="D11" s="24">
        <v>400000</v>
      </c>
    </row>
    <row r="12" spans="1:4" s="2" customFormat="1">
      <c r="A12" s="5" t="s">
        <v>6</v>
      </c>
      <c r="B12" s="5" t="s">
        <v>100</v>
      </c>
      <c r="C12" s="5" t="s">
        <v>28</v>
      </c>
      <c r="D12" s="5" t="s">
        <v>28</v>
      </c>
    </row>
    <row r="13" spans="1:4" ht="32.25" customHeight="1">
      <c r="A13" s="4" t="s">
        <v>7</v>
      </c>
      <c r="B13" s="4" t="s">
        <v>86</v>
      </c>
      <c r="C13" s="24">
        <v>8</v>
      </c>
      <c r="D13" s="24">
        <v>24</v>
      </c>
    </row>
    <row r="14" spans="1:4" ht="31.5" customHeight="1">
      <c r="A14" s="4" t="s">
        <v>8</v>
      </c>
      <c r="B14" s="4" t="s">
        <v>101</v>
      </c>
      <c r="C14" s="26">
        <v>1</v>
      </c>
      <c r="D14" s="26">
        <v>4</v>
      </c>
    </row>
    <row r="15" spans="1:4" ht="45">
      <c r="A15" s="4"/>
      <c r="B15" s="4" t="s">
        <v>87</v>
      </c>
      <c r="C15" s="24">
        <v>10</v>
      </c>
      <c r="D15" s="24">
        <v>24</v>
      </c>
    </row>
    <row r="16" spans="1:4" ht="45">
      <c r="A16" s="4"/>
      <c r="B16" s="4" t="s">
        <v>102</v>
      </c>
      <c r="C16" s="26">
        <v>1</v>
      </c>
      <c r="D16" s="26">
        <v>4</v>
      </c>
    </row>
    <row r="17" spans="1:4">
      <c r="A17" s="4"/>
      <c r="B17" s="4"/>
      <c r="C17" s="4"/>
      <c r="D17" s="4"/>
    </row>
    <row r="19" spans="1:4" ht="26.25">
      <c r="B19" s="14" t="s">
        <v>72</v>
      </c>
      <c r="C19" s="15"/>
      <c r="D19" s="10"/>
    </row>
    <row r="20" spans="1:4">
      <c r="B20" s="9" t="s">
        <v>73</v>
      </c>
      <c r="C20" s="37" t="s">
        <v>79</v>
      </c>
      <c r="D20" s="37"/>
    </row>
    <row r="21" spans="1:4">
      <c r="B21" s="9" t="s">
        <v>76</v>
      </c>
      <c r="C21" s="37" t="s">
        <v>80</v>
      </c>
      <c r="D21" s="37"/>
    </row>
    <row r="22" spans="1:4">
      <c r="B22" s="9" t="s">
        <v>74</v>
      </c>
      <c r="C22" s="37">
        <v>67228305</v>
      </c>
      <c r="D22" s="37"/>
    </row>
    <row r="23" spans="1:4">
      <c r="B23" s="9" t="s">
        <v>75</v>
      </c>
      <c r="C23" s="38" t="s">
        <v>81</v>
      </c>
      <c r="D23" s="37"/>
    </row>
  </sheetData>
  <mergeCells count="9">
    <mergeCell ref="C1:D1"/>
    <mergeCell ref="C2:D2"/>
    <mergeCell ref="C3:D3"/>
    <mergeCell ref="C20:D20"/>
    <mergeCell ref="C23:D23"/>
    <mergeCell ref="B4:D4"/>
    <mergeCell ref="C6:D6"/>
    <mergeCell ref="C21:D21"/>
    <mergeCell ref="C22:D22"/>
  </mergeCells>
  <phoneticPr fontId="9" type="noConversion"/>
  <hyperlinks>
    <hyperlink ref="C23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Normal="100" workbookViewId="0">
      <selection activeCell="G47" sqref="G47"/>
    </sheetView>
  </sheetViews>
  <sheetFormatPr defaultRowHeight="15"/>
  <cols>
    <col min="1" max="1" width="6.42578125" style="1" customWidth="1"/>
    <col min="2" max="2" width="40.140625" style="1" customWidth="1"/>
    <col min="3" max="3" width="14.140625" style="1" customWidth="1"/>
    <col min="4" max="4" width="23.7109375" style="1" customWidth="1"/>
    <col min="5" max="5" width="5.140625" style="1" customWidth="1"/>
    <col min="6" max="6" width="9.140625" style="1"/>
    <col min="7" max="7" width="11.5703125" style="1" bestFit="1" customWidth="1"/>
    <col min="8" max="16384" width="9.140625" style="1"/>
  </cols>
  <sheetData>
    <row r="1" spans="1:5">
      <c r="C1" s="35" t="s">
        <v>105</v>
      </c>
      <c r="D1" s="35"/>
      <c r="E1" s="35"/>
    </row>
    <row r="2" spans="1:5" ht="15" customHeight="1">
      <c r="C2" s="36" t="s">
        <v>94</v>
      </c>
      <c r="D2" s="36"/>
      <c r="E2" s="36"/>
    </row>
    <row r="3" spans="1:5" ht="53.25" customHeight="1">
      <c r="C3" s="36" t="s">
        <v>95</v>
      </c>
      <c r="D3" s="36"/>
      <c r="E3" s="36"/>
    </row>
    <row r="4" spans="1:5" s="3" customFormat="1" ht="30" customHeight="1">
      <c r="A4" s="3">
        <v>3</v>
      </c>
      <c r="B4" s="39" t="s">
        <v>78</v>
      </c>
      <c r="C4" s="39"/>
      <c r="D4" s="39"/>
    </row>
    <row r="5" spans="1:5">
      <c r="B5" s="13"/>
    </row>
    <row r="6" spans="1:5" ht="30">
      <c r="A6" s="5" t="s">
        <v>0</v>
      </c>
      <c r="B6" s="5" t="s">
        <v>29</v>
      </c>
      <c r="C6" s="27" t="s">
        <v>90</v>
      </c>
      <c r="D6" s="27" t="s">
        <v>9</v>
      </c>
    </row>
    <row r="7" spans="1:5" s="12" customFormat="1" ht="16.5" customHeight="1">
      <c r="A7" s="28"/>
      <c r="B7" s="11">
        <v>1</v>
      </c>
      <c r="C7" s="11">
        <v>2</v>
      </c>
      <c r="D7" s="11">
        <v>3</v>
      </c>
    </row>
    <row r="8" spans="1:5" s="2" customFormat="1" ht="30">
      <c r="A8" s="5" t="s">
        <v>5</v>
      </c>
      <c r="B8" s="5" t="s">
        <v>10</v>
      </c>
      <c r="C8" s="5">
        <v>0</v>
      </c>
      <c r="D8" s="5">
        <v>0</v>
      </c>
    </row>
    <row r="9" spans="1:5" ht="5.25" customHeight="1">
      <c r="A9" s="4"/>
      <c r="B9" s="4"/>
      <c r="C9" s="4"/>
      <c r="D9" s="4"/>
    </row>
    <row r="10" spans="1:5" s="2" customFormat="1">
      <c r="A10" s="5" t="s">
        <v>6</v>
      </c>
      <c r="B10" s="5" t="s">
        <v>64</v>
      </c>
      <c r="C10" s="25" t="s">
        <v>28</v>
      </c>
      <c r="D10" s="25" t="s">
        <v>28</v>
      </c>
    </row>
    <row r="11" spans="1:5">
      <c r="A11" s="4" t="s">
        <v>7</v>
      </c>
      <c r="B11" s="4" t="s">
        <v>30</v>
      </c>
      <c r="C11" s="17">
        <v>1006000</v>
      </c>
      <c r="D11" s="17">
        <v>1093000</v>
      </c>
    </row>
    <row r="12" spans="1:5">
      <c r="A12" s="4" t="s">
        <v>8</v>
      </c>
      <c r="B12" s="4" t="s">
        <v>15</v>
      </c>
      <c r="C12" s="17">
        <v>269000</v>
      </c>
      <c r="D12" s="17">
        <v>270000</v>
      </c>
    </row>
    <row r="13" spans="1:5" s="6" customFormat="1">
      <c r="A13" s="7"/>
      <c r="B13" s="7" t="s">
        <v>12</v>
      </c>
      <c r="C13" s="7" t="s">
        <v>28</v>
      </c>
      <c r="D13" s="7" t="s">
        <v>28</v>
      </c>
    </row>
    <row r="14" spans="1:5">
      <c r="A14" s="4" t="s">
        <v>31</v>
      </c>
      <c r="B14" s="4" t="s">
        <v>104</v>
      </c>
      <c r="C14" s="17">
        <v>240777</v>
      </c>
      <c r="D14" s="17">
        <v>240777</v>
      </c>
    </row>
    <row r="15" spans="1:5">
      <c r="A15" s="4"/>
      <c r="B15" s="4" t="s">
        <v>12</v>
      </c>
      <c r="C15" s="17">
        <v>240777</v>
      </c>
      <c r="D15" s="17">
        <v>240777</v>
      </c>
    </row>
    <row r="16" spans="1:5">
      <c r="A16" s="4" t="s">
        <v>32</v>
      </c>
      <c r="B16" s="4" t="s">
        <v>13</v>
      </c>
      <c r="C16" s="17"/>
      <c r="D16" s="17"/>
    </row>
    <row r="17" spans="1:4" ht="4.5" customHeight="1">
      <c r="A17" s="4"/>
      <c r="B17" s="4"/>
      <c r="C17" s="17"/>
      <c r="D17" s="17"/>
    </row>
    <row r="18" spans="1:4">
      <c r="A18" s="33" t="s">
        <v>114</v>
      </c>
      <c r="B18" s="4" t="s">
        <v>18</v>
      </c>
      <c r="C18" s="17">
        <v>964</v>
      </c>
      <c r="D18" s="17">
        <v>50000</v>
      </c>
    </row>
    <row r="19" spans="1:4" ht="3.75" customHeight="1">
      <c r="A19" s="4"/>
      <c r="B19" s="4"/>
      <c r="C19" s="17"/>
      <c r="D19" s="17"/>
    </row>
    <row r="20" spans="1:4" s="2" customFormat="1">
      <c r="A20" s="5" t="s">
        <v>24</v>
      </c>
      <c r="B20" s="5" t="s">
        <v>33</v>
      </c>
      <c r="C20" s="5" t="s">
        <v>28</v>
      </c>
      <c r="D20" s="5" t="s">
        <v>28</v>
      </c>
    </row>
    <row r="21" spans="1:4">
      <c r="A21" s="4" t="s">
        <v>34</v>
      </c>
      <c r="B21" s="4" t="s">
        <v>11</v>
      </c>
      <c r="C21" s="17">
        <f>C23+C24</f>
        <v>365000</v>
      </c>
      <c r="D21" s="17">
        <f>D24+D23</f>
        <v>893000</v>
      </c>
    </row>
    <row r="22" spans="1:4" s="6" customFormat="1">
      <c r="A22" s="7"/>
      <c r="B22" s="7" t="s">
        <v>12</v>
      </c>
      <c r="C22" s="7" t="s">
        <v>28</v>
      </c>
      <c r="D22" s="7" t="s">
        <v>28</v>
      </c>
    </row>
    <row r="23" spans="1:4">
      <c r="A23" s="4" t="s">
        <v>35</v>
      </c>
      <c r="B23" s="4" t="s">
        <v>14</v>
      </c>
      <c r="C23" s="17">
        <v>365000</v>
      </c>
      <c r="D23" s="17">
        <v>890000</v>
      </c>
    </row>
    <row r="24" spans="1:4">
      <c r="A24" s="4" t="s">
        <v>36</v>
      </c>
      <c r="B24" s="4" t="s">
        <v>37</v>
      </c>
      <c r="C24" s="17">
        <v>0</v>
      </c>
      <c r="D24" s="17">
        <v>3000</v>
      </c>
    </row>
    <row r="25" spans="1:4" ht="3" customHeight="1">
      <c r="A25" s="4"/>
      <c r="B25" s="4"/>
      <c r="C25" s="17"/>
      <c r="D25" s="17"/>
    </row>
    <row r="26" spans="1:4">
      <c r="A26" s="4" t="s">
        <v>39</v>
      </c>
      <c r="B26" s="4" t="s">
        <v>41</v>
      </c>
      <c r="C26" s="29">
        <v>365000</v>
      </c>
      <c r="D26" s="17">
        <v>890000</v>
      </c>
    </row>
    <row r="27" spans="1:4" s="6" customFormat="1">
      <c r="A27" s="7"/>
      <c r="B27" s="7" t="s">
        <v>12</v>
      </c>
      <c r="C27" s="7" t="s">
        <v>28</v>
      </c>
      <c r="D27" s="7" t="s">
        <v>28</v>
      </c>
    </row>
    <row r="28" spans="1:4" ht="16.5" customHeight="1">
      <c r="A28" s="4" t="s">
        <v>40</v>
      </c>
      <c r="B28" s="4" t="s">
        <v>38</v>
      </c>
      <c r="C28" s="17">
        <v>199000</v>
      </c>
      <c r="D28" s="17">
        <v>390000</v>
      </c>
    </row>
    <row r="29" spans="1:4" ht="3" customHeight="1">
      <c r="A29" s="4"/>
      <c r="B29" s="4"/>
      <c r="C29" s="17"/>
      <c r="D29" s="17"/>
    </row>
    <row r="30" spans="1:4">
      <c r="A30" s="4" t="s">
        <v>42</v>
      </c>
      <c r="B30" s="4" t="s">
        <v>17</v>
      </c>
      <c r="C30" s="30">
        <v>11000</v>
      </c>
      <c r="D30" s="17">
        <v>21000</v>
      </c>
    </row>
    <row r="31" spans="1:4">
      <c r="A31" s="4" t="s">
        <v>43</v>
      </c>
      <c r="B31" s="4" t="s">
        <v>45</v>
      </c>
      <c r="C31" s="17">
        <v>853</v>
      </c>
      <c r="D31" s="17">
        <v>1500</v>
      </c>
    </row>
    <row r="32" spans="1:4" ht="5.25" customHeight="1">
      <c r="A32" s="4"/>
      <c r="B32" s="4"/>
      <c r="C32" s="17"/>
      <c r="D32" s="17"/>
    </row>
    <row r="33" spans="1:4" s="2" customFormat="1">
      <c r="A33" s="5" t="s">
        <v>25</v>
      </c>
      <c r="B33" s="5" t="s">
        <v>67</v>
      </c>
      <c r="C33" s="5" t="s">
        <v>28</v>
      </c>
      <c r="D33" s="5" t="s">
        <v>28</v>
      </c>
    </row>
    <row r="34" spans="1:4">
      <c r="A34" s="4" t="s">
        <v>44</v>
      </c>
      <c r="B34" s="8" t="s">
        <v>60</v>
      </c>
      <c r="C34" s="31">
        <f>C31/C12*100</f>
        <v>0.3171003717472119</v>
      </c>
      <c r="D34" s="31">
        <f>D31/D12*100</f>
        <v>0.55555555555555558</v>
      </c>
    </row>
    <row r="35" spans="1:4">
      <c r="A35" s="4" t="s">
        <v>46</v>
      </c>
      <c r="B35" s="8" t="s">
        <v>59</v>
      </c>
      <c r="C35" s="31">
        <f>C31/C11*100</f>
        <v>8.4791252485089466E-2</v>
      </c>
      <c r="D35" s="31">
        <f>D31/D11*100</f>
        <v>0.1372369624885636</v>
      </c>
    </row>
    <row r="36" spans="1:4">
      <c r="A36" s="4" t="s">
        <v>47</v>
      </c>
      <c r="B36" s="8" t="s">
        <v>61</v>
      </c>
      <c r="C36" s="31">
        <f>C30/C23*100</f>
        <v>3.0136986301369864</v>
      </c>
      <c r="D36" s="31">
        <f>D30/D23*100</f>
        <v>2.3595505617977528</v>
      </c>
    </row>
    <row r="37" spans="1:4" ht="16.5" customHeight="1">
      <c r="A37" s="4" t="s">
        <v>48</v>
      </c>
      <c r="B37" s="4" t="s">
        <v>19</v>
      </c>
      <c r="C37" s="31">
        <f>C12/C11*100</f>
        <v>26.739562624254472</v>
      </c>
      <c r="D37" s="31">
        <f>D12/D11*100</f>
        <v>24.702653247941445</v>
      </c>
    </row>
    <row r="38" spans="1:4" ht="6.75" customHeight="1">
      <c r="A38" s="4"/>
      <c r="B38" s="4"/>
      <c r="C38" s="4"/>
      <c r="D38" s="4"/>
    </row>
    <row r="39" spans="1:4" s="2" customFormat="1">
      <c r="A39" s="5" t="s">
        <v>26</v>
      </c>
      <c r="B39" s="5" t="s">
        <v>65</v>
      </c>
      <c r="C39" s="25">
        <f>C47+C46+C45+C44+C43+C41</f>
        <v>58000.1</v>
      </c>
      <c r="D39" s="25">
        <f>D47+D46+D45+D44+D43+D41</f>
        <v>183001.2</v>
      </c>
    </row>
    <row r="40" spans="1:4">
      <c r="A40" s="4"/>
      <c r="B40" s="7" t="s">
        <v>12</v>
      </c>
      <c r="C40" s="4" t="s">
        <v>28</v>
      </c>
      <c r="D40" s="4" t="s">
        <v>28</v>
      </c>
    </row>
    <row r="41" spans="1:4">
      <c r="A41" s="4" t="s">
        <v>49</v>
      </c>
      <c r="B41" s="4" t="s">
        <v>16</v>
      </c>
      <c r="C41" s="17">
        <v>0.1</v>
      </c>
      <c r="D41" s="17">
        <v>1</v>
      </c>
    </row>
    <row r="42" spans="1:4" ht="14.25" customHeight="1">
      <c r="A42" s="4" t="s">
        <v>106</v>
      </c>
      <c r="B42" s="4" t="s">
        <v>107</v>
      </c>
      <c r="C42" s="17"/>
      <c r="D42" s="17"/>
    </row>
    <row r="43" spans="1:4">
      <c r="A43" s="4" t="s">
        <v>50</v>
      </c>
      <c r="B43" s="4" t="s">
        <v>108</v>
      </c>
      <c r="C43" s="17">
        <v>1000</v>
      </c>
      <c r="D43" s="17">
        <v>0.1</v>
      </c>
    </row>
    <row r="44" spans="1:4">
      <c r="A44" s="4" t="s">
        <v>51</v>
      </c>
      <c r="B44" s="4" t="s">
        <v>109</v>
      </c>
      <c r="C44" s="17">
        <v>14000</v>
      </c>
      <c r="D44" s="17">
        <v>59000</v>
      </c>
    </row>
    <row r="45" spans="1:4">
      <c r="A45" s="4" t="s">
        <v>52</v>
      </c>
      <c r="B45" s="4" t="s">
        <v>110</v>
      </c>
      <c r="C45" s="17">
        <v>0</v>
      </c>
      <c r="D45" s="17">
        <v>0.1</v>
      </c>
    </row>
    <row r="46" spans="1:4" ht="30">
      <c r="A46" s="4" t="s">
        <v>53</v>
      </c>
      <c r="B46" s="4" t="s">
        <v>111</v>
      </c>
      <c r="C46" s="17">
        <v>22000</v>
      </c>
      <c r="D46" s="17">
        <v>69000</v>
      </c>
    </row>
    <row r="47" spans="1:4">
      <c r="A47" s="4" t="s">
        <v>66</v>
      </c>
      <c r="B47" s="4" t="s">
        <v>112</v>
      </c>
      <c r="C47" s="17">
        <v>21000</v>
      </c>
      <c r="D47" s="17">
        <v>55000</v>
      </c>
    </row>
    <row r="48" spans="1:4" ht="4.5" customHeight="1">
      <c r="A48" s="4"/>
      <c r="B48" s="4"/>
      <c r="C48" s="4"/>
      <c r="D48" s="4"/>
    </row>
    <row r="49" spans="1:4" s="2" customFormat="1">
      <c r="A49" s="5" t="s">
        <v>54</v>
      </c>
      <c r="B49" s="5" t="s">
        <v>55</v>
      </c>
      <c r="C49" s="5" t="s">
        <v>28</v>
      </c>
      <c r="D49" s="5" t="s">
        <v>28</v>
      </c>
    </row>
    <row r="50" spans="1:4">
      <c r="A50" s="4" t="s">
        <v>56</v>
      </c>
      <c r="B50" s="4" t="s">
        <v>68</v>
      </c>
      <c r="C50" s="17">
        <v>45</v>
      </c>
      <c r="D50" s="17">
        <v>44</v>
      </c>
    </row>
    <row r="51" spans="1:4" ht="30" customHeight="1">
      <c r="A51" s="4" t="s">
        <v>57</v>
      </c>
      <c r="B51" s="4" t="s">
        <v>69</v>
      </c>
      <c r="C51" s="32">
        <f>C39/C14</f>
        <v>0.24088721098776045</v>
      </c>
      <c r="D51" s="32">
        <f>D39/D14</f>
        <v>0.76004435639616741</v>
      </c>
    </row>
    <row r="52" spans="1:4" ht="32.25" customHeight="1">
      <c r="A52" s="4" t="s">
        <v>58</v>
      </c>
      <c r="B52" s="4" t="s">
        <v>70</v>
      </c>
      <c r="C52" s="17" t="s">
        <v>89</v>
      </c>
      <c r="D52" s="17" t="s">
        <v>89</v>
      </c>
    </row>
    <row r="53" spans="1:4" ht="15.75" customHeight="1">
      <c r="A53" s="4">
        <v>6.4</v>
      </c>
      <c r="B53" s="4" t="s">
        <v>113</v>
      </c>
      <c r="C53" s="17">
        <v>0</v>
      </c>
      <c r="D53" s="17">
        <v>0</v>
      </c>
    </row>
    <row r="54" spans="1:4" ht="17.25" customHeight="1">
      <c r="A54" s="4"/>
      <c r="B54" s="4" t="s">
        <v>12</v>
      </c>
      <c r="C54" s="4">
        <v>0</v>
      </c>
      <c r="D54" s="4">
        <v>0</v>
      </c>
    </row>
    <row r="57" spans="1:4" ht="26.25">
      <c r="B57" s="14" t="s">
        <v>72</v>
      </c>
      <c r="C57" s="15"/>
      <c r="D57" s="10"/>
    </row>
    <row r="58" spans="1:4">
      <c r="B58" s="9" t="s">
        <v>73</v>
      </c>
      <c r="C58" s="37" t="s">
        <v>79</v>
      </c>
      <c r="D58" s="37"/>
    </row>
    <row r="59" spans="1:4">
      <c r="B59" s="9" t="s">
        <v>76</v>
      </c>
      <c r="C59" s="37" t="s">
        <v>80</v>
      </c>
      <c r="D59" s="37"/>
    </row>
    <row r="60" spans="1:4">
      <c r="B60" s="9" t="s">
        <v>74</v>
      </c>
      <c r="C60" s="37">
        <v>67228305</v>
      </c>
      <c r="D60" s="37"/>
    </row>
    <row r="61" spans="1:4">
      <c r="B61" s="9" t="s">
        <v>75</v>
      </c>
      <c r="C61" s="38" t="s">
        <v>81</v>
      </c>
      <c r="D61" s="37"/>
    </row>
  </sheetData>
  <mergeCells count="8">
    <mergeCell ref="C1:E1"/>
    <mergeCell ref="C2:E2"/>
    <mergeCell ref="C3:E3"/>
    <mergeCell ref="C61:D61"/>
    <mergeCell ref="B4:D4"/>
    <mergeCell ref="C58:D58"/>
    <mergeCell ref="C59:D59"/>
    <mergeCell ref="C60:D60"/>
  </mergeCells>
  <phoneticPr fontId="9" type="noConversion"/>
  <hyperlinks>
    <hyperlink ref="C6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</vt:lpstr>
      <vt:lpstr>RezRad</vt:lpstr>
      <vt:lpstr>FinRad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2011-08-03T09:57:30Z</cp:lastPrinted>
  <dcterms:created xsi:type="dcterms:W3CDTF">2006-09-16T00:00:00Z</dcterms:created>
  <dcterms:modified xsi:type="dcterms:W3CDTF">2011-12-21T11:17:54Z</dcterms:modified>
</cp:coreProperties>
</file>