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25" activeTab="0"/>
  </bookViews>
  <sheets>
    <sheet name="Papildu_vērtētās" sheetId="1" r:id="rId1"/>
  </sheets>
  <definedNames/>
  <calcPr fullCalcOnLoad="1"/>
</workbook>
</file>

<file path=xl/sharedStrings.xml><?xml version="1.0" encoding="utf-8"?>
<sst xmlns="http://schemas.openxmlformats.org/spreadsheetml/2006/main" count="20" uniqueCount="20">
  <si>
    <t>Nr.</t>
  </si>
  <si>
    <t>Aktivitātes/apakšaktivitātes nosaukums</t>
  </si>
  <si>
    <t>Publiskais finansējums, LVL</t>
  </si>
  <si>
    <t>Darbības programma "Infrastruktūra un pakalpojumi"</t>
  </si>
  <si>
    <t>Vides ministrija</t>
  </si>
  <si>
    <t>Nacionālais publiskais finansējums, LVL</t>
  </si>
  <si>
    <t>Kopā, LVL</t>
  </si>
  <si>
    <t>Privātais finansējums, LVL</t>
  </si>
  <si>
    <t>Plānošanas dokumentos noteiktais aktivitātes/apakšaktivitātes finansējums</t>
  </si>
  <si>
    <t>Izvierzītie nosacījumi</t>
  </si>
  <si>
    <t>3.4.1.5.1.</t>
  </si>
  <si>
    <t>Pļaviņu un Jēkabpils pilsētu plūdu draudu samazināšana</t>
  </si>
  <si>
    <t>3.4.1.5.2.</t>
  </si>
  <si>
    <t>Informācija par Eiropas Savienības struktūrfondu un Kohēzijas fonda aktivitātēm, kuru īstenošana atbalstīta vai izvirzīti nosacījumi</t>
  </si>
  <si>
    <t>Atbalstīt Vides ministrijas pārziņā esošās  3.4.1.5.1.apakšaktivitātes „Pļaviņu un Jēkabpils pilsētu plūdu draudu samazināšana” īstenošanu. Apakšaktivitātes ietvaros sākotnēji īstenojamas esošo aizsargdambju, tehnoloģisko iekārtu un pārgāžņu rekonstrukcija plūdu apdraudēto teritoriju aizsardzībai atbalstāmās darbības. Vides ministrijai līdz 2009.gada 20.decembrim izstrādāt tehniski ekonomisko pamatojumu dolomīta atsiju atbērtnes likvidēšanai Pļaviņu ūdenskrātuves aizsargjoslā un ūdenskrātuves gultnes attīrīšanai lejpus Pļaviņām plūdu apdraudēto teritoriju aizsardzībai, kā arī pierādīt to ekonomisko pamatojumu.</t>
  </si>
  <si>
    <t>Atbalstīt Vides ministrijas pārziņā esošās  3.4.1.5.2.apakšaktivitātes „Hidrotehnisko būvju rekonstrukcija plūdu draudu risku novēršanai un samazināšanai”  īstenošanu.</t>
  </si>
  <si>
    <t>Kopā, LVL:</t>
  </si>
  <si>
    <t>ERAF finansējums, LVL</t>
  </si>
  <si>
    <t>Hidrotehnisko būvju rekonstrukcija plūdu draudu risku novēršanai un samazināšanai*</t>
  </si>
  <si>
    <t>*Apakšaktivitātes ietvaros sākotnēji īstenojamas esošo aizsargdambju, tehnoloģisko iekārtu un pārgāžņu rekonstrukcija plūdu apdraudēto teritoriju aizsardzībai atbalstāmās darbības. Vides ministrijai līdz 2009.gada 20.decembrim izstrādāt tehniski ekonomisko pamatojumu dolomīta atsiju atbērtnes likvidēšanai Pļaviņu ūdenskrātuves aizsargjoslā un ūdenskrātuves gultnes attīrīšanai lejpus Pļaviņām plūdu apdraudēto teritoriju aizsardzībai, kā arī pierādīt to ekonomisko pamatojumu (MK 31.03.2009. sēdes protokols Nr.22, 50.§, 23.-24.punkts)</t>
  </si>
</sst>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1"/>
      <color theme="1"/>
      <name val="Calibri"/>
      <family val="2"/>
    </font>
    <font>
      <sz val="11"/>
      <color indexed="8"/>
      <name val="Calibri"/>
      <family val="2"/>
    </font>
    <font>
      <u val="single"/>
      <sz val="11"/>
      <color indexed="12"/>
      <name val="Calibri"/>
      <family val="2"/>
    </font>
    <font>
      <u val="single"/>
      <sz val="11"/>
      <color indexed="36"/>
      <name val="Calibri"/>
      <family val="2"/>
    </font>
    <font>
      <b/>
      <sz val="10"/>
      <color indexed="8"/>
      <name val="Times New Roman"/>
      <family val="1"/>
    </font>
    <font>
      <sz val="10"/>
      <color indexed="8"/>
      <name val="Times New Roman"/>
      <family val="1"/>
    </font>
    <font>
      <sz val="10"/>
      <name val="Times New Roman"/>
      <family val="1"/>
    </font>
    <font>
      <sz val="11"/>
      <color indexed="9"/>
      <name val="Calibri"/>
      <family val="2"/>
    </font>
    <font>
      <sz val="9"/>
      <color indexed="8"/>
      <name val="Times New Roman"/>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9"/>
      <color theme="1"/>
      <name val="Times New Roman"/>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1F5F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s>
  <borders count="1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3" fontId="25" fillId="26" borderId="1">
      <alignment/>
      <protection/>
    </xf>
    <xf numFmtId="3" fontId="25" fillId="0" borderId="1">
      <alignment/>
      <protection/>
    </xf>
    <xf numFmtId="0" fontId="26" fillId="27" borderId="0" applyNumberFormat="0" applyBorder="0" applyAlignment="0" applyProtection="0"/>
    <xf numFmtId="0" fontId="27" fillId="28" borderId="2" applyNumberFormat="0" applyAlignment="0" applyProtection="0"/>
    <xf numFmtId="0" fontId="28" fillId="29"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30" borderId="0" applyNumberFormat="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1" borderId="2" applyNumberFormat="0" applyAlignment="0" applyProtection="0"/>
    <xf numFmtId="0" fontId="35" fillId="0" borderId="7" applyNumberFormat="0" applyFill="0" applyAlignment="0" applyProtection="0"/>
    <xf numFmtId="0" fontId="36" fillId="32" borderId="0" applyNumberFormat="0" applyBorder="0" applyAlignment="0" applyProtection="0"/>
    <xf numFmtId="0" fontId="1" fillId="33" borderId="8" applyNumberFormat="0" applyFont="0" applyAlignment="0" applyProtection="0"/>
    <xf numFmtId="0" fontId="37" fillId="28" borderId="9"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41" fillId="0" borderId="0" xfId="0" applyFont="1" applyFill="1" applyAlignment="1">
      <alignment vertical="center" wrapText="1"/>
    </xf>
    <xf numFmtId="0" fontId="41" fillId="0" borderId="0" xfId="0" applyFont="1" applyFill="1" applyAlignment="1">
      <alignment/>
    </xf>
    <xf numFmtId="0" fontId="4" fillId="0" borderId="1" xfId="0" applyFont="1" applyFill="1" applyBorder="1" applyAlignment="1">
      <alignment horizontal="center" vertical="center" wrapText="1" readingOrder="1"/>
    </xf>
    <xf numFmtId="3" fontId="4" fillId="0" borderId="1" xfId="0" applyNumberFormat="1" applyFont="1" applyFill="1" applyBorder="1" applyAlignment="1">
      <alignment horizontal="center" vertical="center" wrapText="1"/>
    </xf>
    <xf numFmtId="0" fontId="41" fillId="0" borderId="1" xfId="0" applyFont="1" applyFill="1" applyBorder="1" applyAlignment="1">
      <alignment vertical="center" wrapText="1"/>
    </xf>
    <xf numFmtId="3" fontId="5" fillId="0" borderId="1" xfId="0" applyNumberFormat="1" applyFont="1" applyFill="1" applyBorder="1" applyAlignment="1">
      <alignment horizontal="left" vertical="center" wrapText="1" readingOrder="1"/>
    </xf>
    <xf numFmtId="0" fontId="6" fillId="0" borderId="1" xfId="55" applyFont="1" applyFill="1" applyBorder="1" applyAlignment="1" applyProtection="1">
      <alignment vertical="center" wrapText="1"/>
      <protection/>
    </xf>
    <xf numFmtId="3" fontId="4" fillId="0" borderId="1" xfId="0" applyNumberFormat="1" applyFont="1" applyFill="1" applyBorder="1" applyAlignment="1">
      <alignment horizontal="center" vertical="center" wrapText="1" readingOrder="1"/>
    </xf>
    <xf numFmtId="3" fontId="6" fillId="0" borderId="1" xfId="0" applyNumberFormat="1" applyFont="1" applyFill="1" applyBorder="1" applyAlignment="1">
      <alignment horizontal="center" vertical="center" wrapText="1"/>
    </xf>
    <xf numFmtId="3" fontId="4" fillId="34" borderId="1"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center" wrapText="1" readingOrder="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readingOrder="1"/>
    </xf>
    <xf numFmtId="3" fontId="4" fillId="34" borderId="1" xfId="0" applyNumberFormat="1" applyFont="1" applyFill="1" applyBorder="1" applyAlignment="1">
      <alignment horizontal="right" vertical="center" wrapText="1" readingOrder="1"/>
    </xf>
    <xf numFmtId="0" fontId="42" fillId="0" borderId="1" xfId="0" applyFont="1" applyFill="1" applyBorder="1" applyAlignment="1">
      <alignment horizontal="center" vertical="center" wrapText="1"/>
    </xf>
    <xf numFmtId="3" fontId="4" fillId="35" borderId="12" xfId="0" applyNumberFormat="1" applyFont="1" applyFill="1" applyBorder="1" applyAlignment="1">
      <alignment horizontal="center" vertical="center" wrapText="1" readingOrder="1"/>
    </xf>
    <xf numFmtId="3" fontId="4" fillId="35" borderId="13" xfId="0" applyNumberFormat="1" applyFont="1" applyFill="1" applyBorder="1" applyAlignment="1">
      <alignment horizontal="center" vertical="center" wrapText="1" readingOrder="1"/>
    </xf>
    <xf numFmtId="3" fontId="4" fillId="35" borderId="14" xfId="0" applyNumberFormat="1" applyFont="1" applyFill="1" applyBorder="1" applyAlignment="1">
      <alignment horizontal="center" vertical="center" wrapText="1" readingOrder="1"/>
    </xf>
    <xf numFmtId="0" fontId="41" fillId="0" borderId="0" xfId="0" applyFont="1" applyFill="1" applyAlignment="1">
      <alignment horizontal="left" wrapText="1"/>
    </xf>
    <xf numFmtId="0" fontId="41" fillId="0" borderId="0" xfId="0" applyFont="1" applyFill="1" applyAlignment="1">
      <alignment wrapText="1"/>
    </xf>
    <xf numFmtId="0" fontId="41" fillId="0" borderId="15" xfId="0" applyFont="1" applyBorder="1" applyAlignment="1">
      <alignment horizontal="left" wrapText="1"/>
    </xf>
    <xf numFmtId="0" fontId="41" fillId="0" borderId="0" xfId="0" applyFont="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tivitāte" xfId="39"/>
    <cellStyle name="apakšaktivitāte"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5"/>
  <sheetViews>
    <sheetView tabSelected="1" zoomScale="90" zoomScaleNormal="90" zoomScalePageLayoutView="0" workbookViewId="0" topLeftCell="A1">
      <selection activeCell="N16" sqref="N16"/>
    </sheetView>
  </sheetViews>
  <sheetFormatPr defaultColWidth="9.140625" defaultRowHeight="15"/>
  <cols>
    <col min="1" max="1" width="9.00390625" style="2" customWidth="1"/>
    <col min="2" max="2" width="22.7109375" style="2" customWidth="1"/>
    <col min="3" max="3" width="10.7109375" style="2" hidden="1" customWidth="1"/>
    <col min="4" max="4" width="12.7109375" style="2" customWidth="1"/>
    <col min="5" max="5" width="12.57421875" style="2" customWidth="1"/>
    <col min="6" max="6" width="13.00390625" style="2" customWidth="1"/>
    <col min="7" max="7" width="10.7109375" style="2" hidden="1" customWidth="1"/>
    <col min="8" max="8" width="72.28125" style="1" hidden="1" customWidth="1"/>
    <col min="9" max="9" width="12.57421875" style="2" customWidth="1"/>
    <col min="10" max="16" width="9.140625" style="2" customWidth="1"/>
    <col min="17" max="17" width="6.8515625" style="2" customWidth="1"/>
    <col min="18" max="16384" width="9.140625" style="2" customWidth="1"/>
  </cols>
  <sheetData>
    <row r="1" spans="1:8" ht="56.25" customHeight="1">
      <c r="A1" s="12" t="s">
        <v>13</v>
      </c>
      <c r="B1" s="12"/>
      <c r="C1" s="12"/>
      <c r="D1" s="12"/>
      <c r="E1" s="12"/>
      <c r="F1" s="12"/>
      <c r="G1" s="12"/>
      <c r="H1" s="12"/>
    </row>
    <row r="2" spans="1:8" ht="42" customHeight="1">
      <c r="A2" s="13" t="s">
        <v>0</v>
      </c>
      <c r="B2" s="13" t="s">
        <v>1</v>
      </c>
      <c r="C2" s="13" t="s">
        <v>8</v>
      </c>
      <c r="D2" s="13"/>
      <c r="E2" s="13"/>
      <c r="F2" s="13"/>
      <c r="G2" s="13"/>
      <c r="H2" s="15" t="s">
        <v>9</v>
      </c>
    </row>
    <row r="3" spans="1:8" ht="57" customHeight="1">
      <c r="A3" s="13"/>
      <c r="B3" s="13"/>
      <c r="C3" s="4" t="s">
        <v>6</v>
      </c>
      <c r="D3" s="3" t="s">
        <v>2</v>
      </c>
      <c r="E3" s="3" t="s">
        <v>17</v>
      </c>
      <c r="F3" s="3" t="s">
        <v>5</v>
      </c>
      <c r="G3" s="4" t="s">
        <v>7</v>
      </c>
      <c r="H3" s="15"/>
    </row>
    <row r="4" spans="1:8" ht="12" customHeight="1">
      <c r="A4" s="3">
        <v>1</v>
      </c>
      <c r="B4" s="3">
        <v>2</v>
      </c>
      <c r="C4" s="3">
        <v>3</v>
      </c>
      <c r="D4" s="3">
        <v>3</v>
      </c>
      <c r="E4" s="3">
        <v>4</v>
      </c>
      <c r="F4" s="3">
        <v>5</v>
      </c>
      <c r="G4" s="3">
        <v>7</v>
      </c>
      <c r="H4" s="3">
        <v>6</v>
      </c>
    </row>
    <row r="5" spans="1:8" ht="18" customHeight="1">
      <c r="A5" s="16" t="s">
        <v>3</v>
      </c>
      <c r="B5" s="17"/>
      <c r="C5" s="17"/>
      <c r="D5" s="17"/>
      <c r="E5" s="17"/>
      <c r="F5" s="17"/>
      <c r="G5" s="17"/>
      <c r="H5" s="18"/>
    </row>
    <row r="6" spans="1:8" ht="16.5" customHeight="1">
      <c r="A6" s="11" t="s">
        <v>4</v>
      </c>
      <c r="B6" s="11"/>
      <c r="C6" s="11"/>
      <c r="D6" s="11"/>
      <c r="E6" s="11"/>
      <c r="F6" s="11"/>
      <c r="G6" s="11"/>
      <c r="H6" s="5"/>
    </row>
    <row r="7" spans="1:8" ht="106.5" customHeight="1">
      <c r="A7" s="6" t="s">
        <v>10</v>
      </c>
      <c r="B7" s="7" t="s">
        <v>11</v>
      </c>
      <c r="C7" s="8"/>
      <c r="D7" s="9">
        <v>8268281.73282</v>
      </c>
      <c r="E7" s="9">
        <v>7028040</v>
      </c>
      <c r="F7" s="9">
        <v>1240241.73282</v>
      </c>
      <c r="G7" s="8"/>
      <c r="H7" s="5" t="s">
        <v>14</v>
      </c>
    </row>
    <row r="8" spans="1:52" ht="78.75" customHeight="1">
      <c r="A8" s="6" t="s">
        <v>12</v>
      </c>
      <c r="B8" s="7" t="s">
        <v>18</v>
      </c>
      <c r="C8" s="8"/>
      <c r="D8" s="9">
        <v>4134140.5150079997</v>
      </c>
      <c r="E8" s="9">
        <v>3514020</v>
      </c>
      <c r="F8" s="9">
        <v>620120.515008</v>
      </c>
      <c r="G8" s="8"/>
      <c r="H8" s="5" t="s">
        <v>15</v>
      </c>
      <c r="I8" s="21" t="s">
        <v>19</v>
      </c>
      <c r="J8" s="22"/>
      <c r="K8" s="22"/>
      <c r="L8" s="22"/>
      <c r="M8" s="22"/>
      <c r="N8" s="22"/>
      <c r="O8" s="22"/>
      <c r="P8" s="22"/>
      <c r="Q8" s="22"/>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8" ht="27" customHeight="1">
      <c r="A9" s="14" t="s">
        <v>16</v>
      </c>
      <c r="B9" s="14"/>
      <c r="C9" s="10">
        <v>0</v>
      </c>
      <c r="D9" s="10">
        <f>SUM(D7:D8)</f>
        <v>12402422.247828</v>
      </c>
      <c r="E9" s="10">
        <f>SUM(E7:E8)</f>
        <v>10542060</v>
      </c>
      <c r="F9" s="10">
        <f>SUM(F7:F8)</f>
        <v>1860362.247828</v>
      </c>
      <c r="G9" s="10" t="e">
        <f>#REF!+#REF!+#REF!+#REF!+#REF!+#REF!+#REF!+#REF!+#REF!+G7+G8+#REF!+#REF!+#REF!</f>
        <v>#REF!</v>
      </c>
      <c r="H9" s="5"/>
    </row>
    <row r="13" spans="1:11" ht="12.75">
      <c r="A13" s="19"/>
      <c r="B13" s="19"/>
      <c r="C13" s="19"/>
      <c r="D13" s="19"/>
      <c r="E13" s="19"/>
      <c r="F13" s="19"/>
      <c r="G13" s="19"/>
      <c r="H13" s="19"/>
      <c r="I13" s="19"/>
      <c r="J13" s="19"/>
      <c r="K13" s="19"/>
    </row>
    <row r="14" spans="1:11" ht="12.75">
      <c r="A14" s="19"/>
      <c r="B14" s="19"/>
      <c r="C14" s="19"/>
      <c r="D14" s="19"/>
      <c r="E14" s="19"/>
      <c r="F14" s="19"/>
      <c r="G14" s="19"/>
      <c r="H14" s="19"/>
      <c r="I14" s="19"/>
      <c r="J14" s="19"/>
      <c r="K14" s="19"/>
    </row>
    <row r="15" spans="1:11" ht="12.75">
      <c r="A15" s="19"/>
      <c r="B15" s="19"/>
      <c r="C15" s="19"/>
      <c r="D15" s="19"/>
      <c r="E15" s="19"/>
      <c r="F15" s="19"/>
      <c r="G15" s="19"/>
      <c r="H15" s="19"/>
      <c r="I15" s="19"/>
      <c r="J15" s="19"/>
      <c r="K15" s="19"/>
    </row>
  </sheetData>
  <sheetProtection/>
  <mergeCells count="10">
    <mergeCell ref="A13:K15"/>
    <mergeCell ref="I8:Q8"/>
    <mergeCell ref="A6:G6"/>
    <mergeCell ref="A1:H1"/>
    <mergeCell ref="A2:A3"/>
    <mergeCell ref="B2:B3"/>
    <mergeCell ref="C2:G2"/>
    <mergeCell ref="A9:B9"/>
    <mergeCell ref="H2:H3"/>
    <mergeCell ref="A5:H5"/>
  </mergeCells>
  <hyperlinks>
    <hyperlink ref="B7"/>
    <hyperlink ref="B8"/>
  </hyperlinks>
  <printOptions/>
  <pageMargins left="0.5905511811023623" right="0.31496062992125984" top="0.35433070866141736" bottom="0.35433070866141736" header="0.31496062992125984" footer="0.31496062992125984"/>
  <pageSetup horizontalDpi="300" verticalDpi="300" orientation="landscape" paperSize="9" scale="80" r:id="rId1"/>
  <headerFooter>
    <oddHeader>&amp;C
</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Eiropas Savienības fondu stratēģijas departaments</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Informācija par Eiropas Savienības struktūrfondu un Kohēzijas fonda aktivitātēm, kuru īstenošana papildus izvērtēta saistībā ar ekonomisko situāciju valstī un kurām samazināts finansējuma apmērs</dc:title>
  <dc:subject>1.Pielikums</dc:subject>
  <dc:creator>Anita Kalniņa</dc:creator>
  <cp:keywords/>
  <dc:description>Anita.Kalnina@fm.gov.lv; tālr.67083872, fakss: 67083915</dc:description>
  <cp:lastModifiedBy>AneteB</cp:lastModifiedBy>
  <cp:lastPrinted>2009-03-30T12:54:45Z</cp:lastPrinted>
  <dcterms:created xsi:type="dcterms:W3CDTF">2009-03-06T09:15:41Z</dcterms:created>
  <dcterms:modified xsi:type="dcterms:W3CDTF">2009-04-09T06:49:48Z</dcterms:modified>
  <cp:category/>
  <cp:version/>
  <cp:contentType/>
  <cp:contentStatus/>
</cp:coreProperties>
</file>