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315" windowWidth="15480" windowHeight="11640" tabRatio="671" activeTab="1"/>
  </bookViews>
  <sheets>
    <sheet name="IEA veidlapa" sheetId="1" r:id="rId1"/>
    <sheet name="Piemēr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FDS_HYPERLINK_TOGGLE_STATE__" hidden="1">"ON"</definedName>
    <definedName name="_DAT1" localSheetId="1">#REF!</definedName>
    <definedName name="_DAT1">#REF!</definedName>
    <definedName name="_DAT10" localSheetId="1">#REF!</definedName>
    <definedName name="_DAT10">#REF!</definedName>
    <definedName name="_DAT11" localSheetId="1">#REF!</definedName>
    <definedName name="_DAT11">#REF!</definedName>
    <definedName name="_DAT12" localSheetId="1">#REF!</definedName>
    <definedName name="_DAT12">#REF!</definedName>
    <definedName name="_DAT13" localSheetId="1">#REF!</definedName>
    <definedName name="_DAT13">#REF!</definedName>
    <definedName name="_DAT14" localSheetId="1">#REF!</definedName>
    <definedName name="_DAT14">#REF!</definedName>
    <definedName name="_DAT15" localSheetId="1">#REF!</definedName>
    <definedName name="_DAT15">#REF!</definedName>
    <definedName name="_DAT16" localSheetId="1">#REF!</definedName>
    <definedName name="_DAT16">#REF!</definedName>
    <definedName name="_DAT17" localSheetId="1">#REF!</definedName>
    <definedName name="_DAT17">#REF!</definedName>
    <definedName name="_DAT18" localSheetId="1">#REF!</definedName>
    <definedName name="_DAT18">#REF!</definedName>
    <definedName name="_DAT19" localSheetId="1">#REF!</definedName>
    <definedName name="_DAT19">#REF!</definedName>
    <definedName name="_DAT2" localSheetId="1">#REF!</definedName>
    <definedName name="_DAT2">#REF!</definedName>
    <definedName name="_DAT20" localSheetId="1">#REF!</definedName>
    <definedName name="_DAT20">#REF!</definedName>
    <definedName name="_DAT21" localSheetId="1">#REF!</definedName>
    <definedName name="_DAT21">#REF!</definedName>
    <definedName name="_DAT22" localSheetId="1">#REF!</definedName>
    <definedName name="_DAT22">#REF!</definedName>
    <definedName name="_DAT23" localSheetId="1">#REF!</definedName>
    <definedName name="_DAT23">#REF!</definedName>
    <definedName name="_DAT24" localSheetId="1">#REF!</definedName>
    <definedName name="_DAT24">#REF!</definedName>
    <definedName name="_DAT3" localSheetId="1">#REF!</definedName>
    <definedName name="_DAT3">#REF!</definedName>
    <definedName name="_DAT4" localSheetId="1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DAT7" localSheetId="1">#REF!</definedName>
    <definedName name="_DAT7">#REF!</definedName>
    <definedName name="_DAT8" localSheetId="1">#REF!</definedName>
    <definedName name="_DAT8">#REF!</definedName>
    <definedName name="_DAT9" localSheetId="1">#REF!</definedName>
    <definedName name="_DAT9">#REF!</definedName>
    <definedName name="_Fill" localSheetId="1" hidden="1">'[1]1993'!#REF!</definedName>
    <definedName name="_Fill" hidden="1">'[1]1993'!#REF!</definedName>
    <definedName name="_j1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AS2DocOpenMode" hidden="1">"AS2DocumentEdit"</definedName>
    <definedName name="BLPH1" localSheetId="1" hidden="1">#REF!</definedName>
    <definedName name="BLPH1" hidden="1">#REF!</definedName>
    <definedName name="BLPH10" localSheetId="1" hidden="1">#REF!</definedName>
    <definedName name="BLPH10" hidden="1">#REF!</definedName>
    <definedName name="BLPH11" localSheetId="1" hidden="1">#REF!</definedName>
    <definedName name="BLPH11" hidden="1">#REF!</definedName>
    <definedName name="BLPH12" localSheetId="1" hidden="1">#REF!</definedName>
    <definedName name="BLPH12" hidden="1">#REF!</definedName>
    <definedName name="BLPH13" localSheetId="1" hidden="1">#REF!</definedName>
    <definedName name="BLPH13" hidden="1">#REF!</definedName>
    <definedName name="BLPH14" localSheetId="1" hidden="1">#REF!</definedName>
    <definedName name="BLPH14" hidden="1">#REF!</definedName>
    <definedName name="BLPH15" localSheetId="1" hidden="1">#REF!</definedName>
    <definedName name="BLPH15" hidden="1">#REF!</definedName>
    <definedName name="BLPH16" localSheetId="1" hidden="1">#REF!</definedName>
    <definedName name="BLPH16" hidden="1">#REF!</definedName>
    <definedName name="BLPH17" localSheetId="1" hidden="1">#REF!</definedName>
    <definedName name="BLPH17" hidden="1">#REF!</definedName>
    <definedName name="BLPH18" localSheetId="1" hidden="1">#REF!</definedName>
    <definedName name="BLPH18" hidden="1">#REF!</definedName>
    <definedName name="BLPH19" localSheetId="1" hidden="1">#REF!</definedName>
    <definedName name="BLPH19" hidden="1">#REF!</definedName>
    <definedName name="BLPH2" localSheetId="1" hidden="1">#REF!</definedName>
    <definedName name="BLPH2" hidden="1">#REF!</definedName>
    <definedName name="BLPH20" localSheetId="1" hidden="1">#REF!</definedName>
    <definedName name="BLPH20" hidden="1">#REF!</definedName>
    <definedName name="BLPH21" localSheetId="1" hidden="1">#REF!</definedName>
    <definedName name="BLPH21" hidden="1">#REF!</definedName>
    <definedName name="BLPH22" localSheetId="1" hidden="1">#REF!</definedName>
    <definedName name="BLPH22" hidden="1">#REF!</definedName>
    <definedName name="BLPH23" localSheetId="1" hidden="1">#REF!</definedName>
    <definedName name="BLPH23" hidden="1">#REF!</definedName>
    <definedName name="BLPH24" localSheetId="1" hidden="1">#REF!</definedName>
    <definedName name="BLPH24" hidden="1">#REF!</definedName>
    <definedName name="BLPH25" localSheetId="1" hidden="1">#REF!</definedName>
    <definedName name="BLPH25" hidden="1">#REF!</definedName>
    <definedName name="BLPH26" localSheetId="1" hidden="1">#REF!</definedName>
    <definedName name="BLPH26" hidden="1">#REF!</definedName>
    <definedName name="BLPH27" localSheetId="1" hidden="1">#REF!</definedName>
    <definedName name="BLPH27" hidden="1">#REF!</definedName>
    <definedName name="BLPH3" localSheetId="1" hidden="1">#REF!</definedName>
    <definedName name="BLPH3" hidden="1">#REF!</definedName>
    <definedName name="BLPH4" localSheetId="1" hidden="1">#REF!</definedName>
    <definedName name="BLPH4" hidden="1">#REF!</definedName>
    <definedName name="BLPH5" localSheetId="1" hidden="1">#REF!</definedName>
    <definedName name="BLPH5" hidden="1">#REF!</definedName>
    <definedName name="BLPH6" localSheetId="1" hidden="1">#REF!</definedName>
    <definedName name="BLPH6" hidden="1">#REF!</definedName>
    <definedName name="BLPH7" localSheetId="1" hidden="1">#REF!</definedName>
    <definedName name="BLPH7" hidden="1">#REF!</definedName>
    <definedName name="BLPH8" localSheetId="1" hidden="1">#REF!</definedName>
    <definedName name="BLPH8" hidden="1">#REF!</definedName>
    <definedName name="BLPH9" localSheetId="1" hidden="1">#REF!</definedName>
    <definedName name="BLPH9" hidden="1">#REF!</definedName>
    <definedName name="bs06usd">[2]R5!$E$7</definedName>
    <definedName name="Cash_Flows" localSheetId="1">OFFSET(#REF!,0,0,#REF!,1)</definedName>
    <definedName name="Cash_Flows">OFFSET(#REF!,0,0,#REF!,1)</definedName>
    <definedName name="cc" localSheetId="1">[3]PPE!#REF!</definedName>
    <definedName name="cc">[3]PPE!#REF!</definedName>
    <definedName name="ChartCaptions" localSheetId="1">#REF!</definedName>
    <definedName name="ChartCaptions">#REF!</definedName>
    <definedName name="ChartingArea">'[4]EBITDA Bridge'!$A$6:$A$103,'[4]EBITDA Bridge'!$F$6:$L$103</definedName>
    <definedName name="ChartingLabels" localSheetId="1">#REF!</definedName>
    <definedName name="ChartingLabels">#REF!</definedName>
    <definedName name="cur" localSheetId="1">#REF!</definedName>
    <definedName name="cur">#REF!</definedName>
    <definedName name="DAT1___0" localSheetId="1">[5]предопл!#REF!</definedName>
    <definedName name="DAT1___0">[5]предопл!#REF!</definedName>
    <definedName name="DAT1___26" localSheetId="1">#REF!</definedName>
    <definedName name="DAT1___26">#REF!</definedName>
    <definedName name="DAT1___39" localSheetId="1">#REF!</definedName>
    <definedName name="DAT1___39">#REF!</definedName>
    <definedName name="DAT1___40" localSheetId="1">#REF!</definedName>
    <definedName name="DAT1___40">#REF!</definedName>
    <definedName name="DAT10___0" localSheetId="1">#REF!</definedName>
    <definedName name="DAT10___0">#REF!</definedName>
    <definedName name="DAT11___0" localSheetId="1">#REF!</definedName>
    <definedName name="DAT11___0">#REF!</definedName>
    <definedName name="DAT12___0" localSheetId="1">[5]предопл!#REF!</definedName>
    <definedName name="DAT12___0">[5]предопл!#REF!</definedName>
    <definedName name="DAT12___26" localSheetId="1">#REF!</definedName>
    <definedName name="DAT12___26">#REF!</definedName>
    <definedName name="DAT12___39" localSheetId="1">#REF!</definedName>
    <definedName name="DAT12___39">#REF!</definedName>
    <definedName name="DAT12___40" localSheetId="1">#REF!</definedName>
    <definedName name="DAT12___40">#REF!</definedName>
    <definedName name="DAT13___0" localSheetId="1">[5]предопл!#REF!</definedName>
    <definedName name="DAT13___0">[5]предопл!#REF!</definedName>
    <definedName name="DAT13___26" localSheetId="1">#REF!</definedName>
    <definedName name="DAT13___26">#REF!</definedName>
    <definedName name="DAT13___39" localSheetId="1">#REF!</definedName>
    <definedName name="DAT13___39">#REF!</definedName>
    <definedName name="DAT13___40" localSheetId="1">#REF!</definedName>
    <definedName name="DAT13___40">#REF!</definedName>
    <definedName name="DAT14___0" localSheetId="1">#REF!</definedName>
    <definedName name="DAT14___0">#REF!</definedName>
    <definedName name="DAT15___0" localSheetId="1">#REF!</definedName>
    <definedName name="DAT15___0">#REF!</definedName>
    <definedName name="DAT16___0" localSheetId="1">[5]предопл!#REF!</definedName>
    <definedName name="DAT16___0">[5]предопл!#REF!</definedName>
    <definedName name="DAT16___26" localSheetId="1">#REF!</definedName>
    <definedName name="DAT16___26">#REF!</definedName>
    <definedName name="DAT16___39" localSheetId="1">#REF!</definedName>
    <definedName name="DAT16___39">#REF!</definedName>
    <definedName name="DAT16___40" localSheetId="1">#REF!</definedName>
    <definedName name="DAT16___40">#REF!</definedName>
    <definedName name="DAT17___0" localSheetId="1">[5]предопл!#REF!</definedName>
    <definedName name="DAT17___0">[5]предопл!#REF!</definedName>
    <definedName name="DAT17___26" localSheetId="1">#REF!</definedName>
    <definedName name="DAT17___26">#REF!</definedName>
    <definedName name="DAT17___39" localSheetId="1">#REF!</definedName>
    <definedName name="DAT17___39">#REF!</definedName>
    <definedName name="DAT17___40" localSheetId="1">#REF!</definedName>
    <definedName name="DAT17___40">#REF!</definedName>
    <definedName name="DAT18___0" localSheetId="1">[5]предопл!#REF!</definedName>
    <definedName name="DAT18___0">[5]предопл!#REF!</definedName>
    <definedName name="DAT18___26" localSheetId="1">#REF!</definedName>
    <definedName name="DAT18___26">#REF!</definedName>
    <definedName name="DAT18___39" localSheetId="1">#REF!</definedName>
    <definedName name="DAT18___39">#REF!</definedName>
    <definedName name="DAT18___40" localSheetId="1">#REF!</definedName>
    <definedName name="DAT18___40">#REF!</definedName>
    <definedName name="DAT19___0" localSheetId="1">[5]предопл!#REF!</definedName>
    <definedName name="DAT19___0">[5]предопл!#REF!</definedName>
    <definedName name="DAT19___26" localSheetId="1">#REF!</definedName>
    <definedName name="DAT19___26">#REF!</definedName>
    <definedName name="DAT19___39" localSheetId="1">#REF!</definedName>
    <definedName name="DAT19___39">#REF!</definedName>
    <definedName name="DAT19___40" localSheetId="1">#REF!</definedName>
    <definedName name="DAT19___40">#REF!</definedName>
    <definedName name="DAT2___0" localSheetId="1">[5]предопл!#REF!</definedName>
    <definedName name="DAT2___0">[5]предопл!#REF!</definedName>
    <definedName name="DAT2___26" localSheetId="1">#REF!</definedName>
    <definedName name="DAT2___26">#REF!</definedName>
    <definedName name="DAT2___39" localSheetId="1">#REF!</definedName>
    <definedName name="DAT2___39">#REF!</definedName>
    <definedName name="DAT2___40" localSheetId="1">#REF!</definedName>
    <definedName name="DAT2___40">#REF!</definedName>
    <definedName name="DAT20___0" localSheetId="1">#REF!</definedName>
    <definedName name="DAT20___0">#REF!</definedName>
    <definedName name="DAT21___0" localSheetId="1">#REF!</definedName>
    <definedName name="DAT21___0">#REF!</definedName>
    <definedName name="DAT22___0" localSheetId="1">#REF!</definedName>
    <definedName name="DAT22___0">#REF!</definedName>
    <definedName name="DAT23___0" localSheetId="1">#REF!</definedName>
    <definedName name="DAT23___0">#REF!</definedName>
    <definedName name="DAT24___0" localSheetId="1">#REF!</definedName>
    <definedName name="DAT24___0">#REF!</definedName>
    <definedName name="DAT3___0" localSheetId="1">[5]предопл!#REF!</definedName>
    <definedName name="DAT3___0">[5]предопл!#REF!</definedName>
    <definedName name="DAT3___26" localSheetId="1">#REF!</definedName>
    <definedName name="DAT3___26">#REF!</definedName>
    <definedName name="DAT3___39" localSheetId="1">#REF!</definedName>
    <definedName name="DAT3___39">#REF!</definedName>
    <definedName name="DAT3___40" localSheetId="1">#REF!</definedName>
    <definedName name="DAT3___40">#REF!</definedName>
    <definedName name="DAT4___0" localSheetId="1">[5]предопл!#REF!</definedName>
    <definedName name="DAT4___0">[5]предопл!#REF!</definedName>
    <definedName name="DAT4___26" localSheetId="1">#REF!</definedName>
    <definedName name="DAT4___26">#REF!</definedName>
    <definedName name="DAT4___39" localSheetId="1">#REF!</definedName>
    <definedName name="DAT4___39">#REF!</definedName>
    <definedName name="DAT4___40" localSheetId="1">#REF!</definedName>
    <definedName name="DAT4___40">#REF!</definedName>
    <definedName name="DAT5___0" localSheetId="1">[5]предопл!#REF!</definedName>
    <definedName name="DAT5___0">[5]предопл!#REF!</definedName>
    <definedName name="DAT5___26" localSheetId="1">#REF!</definedName>
    <definedName name="DAT5___26">#REF!</definedName>
    <definedName name="DAT5___39" localSheetId="1">#REF!</definedName>
    <definedName name="DAT5___39">#REF!</definedName>
    <definedName name="DAT5___40" localSheetId="1">#REF!</definedName>
    <definedName name="DAT5___40">#REF!</definedName>
    <definedName name="DAT6___0" localSheetId="1">#REF!</definedName>
    <definedName name="DAT6___0">#REF!</definedName>
    <definedName name="DAT7___0" localSheetId="1">#REF!</definedName>
    <definedName name="DAT7___0">#REF!</definedName>
    <definedName name="DAT8___0" localSheetId="1">#REF!</definedName>
    <definedName name="DAT8___0">#REF!</definedName>
    <definedName name="DAT9___0" localSheetId="1">#REF!</definedName>
    <definedName name="DAT9___0">#REF!</definedName>
    <definedName name="data" localSheetId="1">#REF!</definedName>
    <definedName name="data">#REF!</definedName>
    <definedName name="EBITDA_Bridge" localSheetId="1">#REF!</definedName>
    <definedName name="EBITDA_Bridge">#REF!</definedName>
    <definedName name="faperiod">[6]Input!$B$22</definedName>
    <definedName name="fyColHeading" localSheetId="1">#REF!</definedName>
    <definedName name="fyColHeading">#REF!</definedName>
    <definedName name="fyCoverDate" localSheetId="1">#REF!</definedName>
    <definedName name="fyCoverDate">#REF!</definedName>
    <definedName name="G">[6]Input!$B$20</definedName>
    <definedName name="g_revs" localSheetId="1">[3]Assumptions!#REF!</definedName>
    <definedName name="g_revs">[3]Assumptions!#REF!</definedName>
    <definedName name="his_revs">'[3]H-IS'!$D$3:$Y$6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39302.654224537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j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n" localSheetId="1">[3]PPE!#REF!</definedName>
    <definedName name="n">[3]PPE!#REF!</definedName>
    <definedName name="Payment_Number" localSheetId="1">ROW()-Header_Row</definedName>
    <definedName name="Payment_Number">ROW()-Header_Row</definedName>
    <definedName name="q" localSheetId="1">[3]PPE!#REF!</definedName>
    <definedName name="q">[3]PPE!#REF!</definedName>
    <definedName name="SA">[7]Blad1!$C$5</definedName>
    <definedName name="sum_of_cash_flows" localSheetId="1">#REF!</definedName>
    <definedName name="sum_of_cash_flows">#REF!</definedName>
    <definedName name="TEST0" localSheetId="1">#REF!</definedName>
    <definedName name="TEST0">#REF!</definedName>
    <definedName name="TEST1" localSheetId="1">#REF!</definedName>
    <definedName name="TEST1">#REF!</definedName>
    <definedName name="TEST1___0" localSheetId="1">#REF!</definedName>
    <definedName name="TEST1___0">#REF!</definedName>
    <definedName name="TEST2" localSheetId="1">#REF!</definedName>
    <definedName name="TEST2">#REF!</definedName>
    <definedName name="TEST2___0" localSheetId="1">#REF!</definedName>
    <definedName name="TEST2___0">#REF!</definedName>
    <definedName name="TEST3" localSheetId="1">#REF!</definedName>
    <definedName name="TEST3">#REF!</definedName>
    <definedName name="TEST3___0" localSheetId="1">#REF!</definedName>
    <definedName name="TEST3___0">#REF!</definedName>
    <definedName name="TEST4" localSheetId="1">#REF!</definedName>
    <definedName name="TEST4">#REF!</definedName>
    <definedName name="TEST4___0" localSheetId="1">#REF!</definedName>
    <definedName name="TEST4___0">#REF!</definedName>
    <definedName name="TEST5" localSheetId="1">#REF!</definedName>
    <definedName name="TEST5">#REF!</definedName>
    <definedName name="TEST5___0" localSheetId="1">#REF!</definedName>
    <definedName name="TEST5___0">#REF!</definedName>
    <definedName name="TESTHKEY" localSheetId="1">#REF!</definedName>
    <definedName name="TESTHKEY">#REF!</definedName>
    <definedName name="TESTHKEY___0" localSheetId="1">#REF!</definedName>
    <definedName name="TESTHKEY___0">#REF!</definedName>
    <definedName name="TESTKEYS" localSheetId="1">#REF!</definedName>
    <definedName name="TESTKEYS">#REF!</definedName>
    <definedName name="TESTKEYS___0" localSheetId="1">[5]предопл!#REF!</definedName>
    <definedName name="TESTKEYS___0">[5]предопл!#REF!</definedName>
    <definedName name="TESTKEYS___26" localSheetId="1">#REF!</definedName>
    <definedName name="TESTKEYS___26">#REF!</definedName>
    <definedName name="TESTKEYS___39" localSheetId="1">#REF!</definedName>
    <definedName name="TESTKEYS___39">#REF!</definedName>
    <definedName name="TESTKEYS___40" localSheetId="1">#REF!</definedName>
    <definedName name="TESTKEYS___40">#REF!</definedName>
    <definedName name="TESTVKEY" localSheetId="1">#REF!</definedName>
    <definedName name="TESTVKEY">#REF!</definedName>
    <definedName name="TESTVKEY___0" localSheetId="1">[5]предопл!#REF!</definedName>
    <definedName name="TESTVKEY___0">[5]предопл!#REF!</definedName>
    <definedName name="TESTVKEY___26" localSheetId="1">#REF!</definedName>
    <definedName name="TESTVKEY___26">#REF!</definedName>
    <definedName name="TESTVKEY___39" localSheetId="1">#REF!</definedName>
    <definedName name="TESTVKEY___39">#REF!</definedName>
    <definedName name="TESTVKEY___40" localSheetId="1">#REF!</definedName>
    <definedName name="TESTVKEY___40">#REF!</definedName>
    <definedName name="wrn.Adjusted._.Financials." hidden="1">{"Adjusted Balance Sheet",#N/A,FALSE,"HI Lexington";"Adjusted Income Statement",#N/A,FALSE,"HI Lexington"}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Cost._.Allocations." hidden="1">{"Asia cost allocation",#N/A,FALSE,"HI Lexington";"EMEA Cost Allocation",#N/A,FALSE,"HI Lexington"}</definedName>
    <definedName name="wrn.customer._.input." hidden="1">{"customer input",#N/A,FALSE,"Customer Input"}</definedName>
    <definedName name="wrn.customer._.value." hidden="1">{"Customer Value",#N/A,FALSE,"Customer Value Analysis"}</definedName>
    <definedName name="wrn.DCIS." hidden="1">{"DCIS",#N/A,FALSE,"IS DCIS ";"DCIS 6_30_96",#N/A,FALSE,"IS DCIS ";"DCIS 6_30_97",#N/A,FALSE,"IS DCIS ";"DCIS LTM",#N/A,FALSE,"IS DCIS "}</definedName>
    <definedName name="wrn.DMPS." hidden="1">{"DMPS 1996",#N/A,FALSE,"IS DMPS";"DMPS 6_30_96",#N/A,FALSE,"IS DMPS";"DMPS 6_30_97",#N/A,FALSE,"IS DMPS";"DMPS LTM",#N/A,FALSE,"IS DMPS"}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hidden="1">{"PI96",#N/A,FALSE,"IS P Inst. ";"PI697",#N/A,FALSE,"IS P Inst. ";"PI696",#N/A,FALSE,"IS P Inst. ";"PILTM",#N/A,FALSE,"IS P Inst. 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hidden="1">{"tax page one",#N/A,FALSE,"Tax-amortization";"tax page two",#N/A,FALSE,"Tax-amortization (2)"}</definedName>
    <definedName name="wrn.Telecheck._.Residual." hidden="1">{"Telecheck 96",#N/A,FALSE,"Telecheck";"Telecheck 6_97",#N/A,FALSE,"Telecheck";"Telecheck 6_96",#N/A,FALSE,"Telecheck";"Telecheck LTM",#N/A,FALSE,"Telecheck"}</definedName>
    <definedName name="wrn.Unconsoliated._.Affiliates." hidden="1">{"Unconsolidated Affiliates",#N/A,FALSE,"HI Lexington";"Midland Hotel",#N/A,FALSE,"HI Lexington"}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YearStart1" localSheetId="1">#REF!</definedName>
    <definedName name="YearStart1">#REF!</definedName>
    <definedName name="YearStart2" localSheetId="1">#REF!</definedName>
    <definedName name="YearStart2">#REF!</definedName>
    <definedName name="YearStart3" localSheetId="1">#REF!</definedName>
    <definedName name="YearStart3">#REF!</definedName>
    <definedName name="YearStart4" localSheetId="1">#REF!</definedName>
    <definedName name="YearStart4">#REF!</definedName>
    <definedName name="YearStart5" localSheetId="1">#REF!</definedName>
    <definedName name="YearStart5">#REF!</definedName>
    <definedName name="YearStart6" localSheetId="1">#REF!</definedName>
    <definedName name="YearStart6">#REF!</definedName>
    <definedName name="YearStart7" localSheetId="1">#REF!</definedName>
    <definedName name="YearStart7">#REF!</definedName>
    <definedName name="ГТД" localSheetId="1">#REF!</definedName>
    <definedName name="ГТД">#REF!</definedName>
    <definedName name="доп2" localSheetId="1">#REF!</definedName>
    <definedName name="доп2">#REF!</definedName>
    <definedName name="Жовт">[8]списки!$I$1:$I$3</definedName>
    <definedName name="зачем">[9]списки!$E$1:$E$5</definedName>
    <definedName name="Ира">[8]списки!$G$1:$G$3</definedName>
    <definedName name="кого">[9]списки!$I$1:$I$3</definedName>
    <definedName name="ктоо">[9]списки!$C$1:$C$5</definedName>
    <definedName name="оля" localSheetId="1">#REF!</definedName>
    <definedName name="оля">#REF!</definedName>
    <definedName name="ооо" localSheetId="1">#REF!</definedName>
    <definedName name="ооо">#REF!</definedName>
    <definedName name="сэс">[8]списки!$C$1:$C$5</definedName>
    <definedName name="тов.баланс" localSheetId="1">#REF!</definedName>
    <definedName name="тов.баланс">#REF!</definedName>
    <definedName name="что">[9]списки!$G$1:$G$3</definedName>
  </definedNames>
  <calcPr calcId="125725"/>
  <smartTagPr show="none"/>
</workbook>
</file>

<file path=xl/calcChain.xml><?xml version="1.0" encoding="utf-8"?>
<calcChain xmlns="http://schemas.openxmlformats.org/spreadsheetml/2006/main">
  <c r="K21" i="1"/>
  <c r="F13" i="2"/>
  <c r="E13"/>
  <c r="E12" s="1"/>
  <c r="E21"/>
  <c r="K20"/>
  <c r="K19"/>
  <c r="K18"/>
  <c r="K14"/>
  <c r="J12"/>
  <c r="I12"/>
  <c r="H12"/>
  <c r="G12"/>
  <c r="K11"/>
  <c r="K10"/>
  <c r="K9"/>
  <c r="J8"/>
  <c r="J7" s="1"/>
  <c r="J15" s="1"/>
  <c r="I8"/>
  <c r="I21" s="1"/>
  <c r="H8"/>
  <c r="H7" s="1"/>
  <c r="H15" s="1"/>
  <c r="G8"/>
  <c r="G21" s="1"/>
  <c r="F8"/>
  <c r="F7" s="1"/>
  <c r="E8"/>
  <c r="I7"/>
  <c r="I15" s="1"/>
  <c r="G7"/>
  <c r="E7"/>
  <c r="K6"/>
  <c r="F4"/>
  <c r="G4" s="1"/>
  <c r="H4" s="1"/>
  <c r="I4" s="1"/>
  <c r="J4" s="1"/>
  <c r="E8" i="1"/>
  <c r="K14"/>
  <c r="K19"/>
  <c r="K20"/>
  <c r="K18"/>
  <c r="F8"/>
  <c r="F21" s="1"/>
  <c r="G8"/>
  <c r="G21" s="1"/>
  <c r="H8"/>
  <c r="H21" s="1"/>
  <c r="I8"/>
  <c r="I21" s="1"/>
  <c r="J8"/>
  <c r="J21" s="1"/>
  <c r="E21"/>
  <c r="G12"/>
  <c r="H12"/>
  <c r="I12"/>
  <c r="I15" s="1"/>
  <c r="J12"/>
  <c r="E12"/>
  <c r="F12"/>
  <c r="F7"/>
  <c r="G7"/>
  <c r="H7"/>
  <c r="I7"/>
  <c r="J7"/>
  <c r="K9"/>
  <c r="K10"/>
  <c r="K11"/>
  <c r="E7"/>
  <c r="K6"/>
  <c r="F4"/>
  <c r="G4" s="1"/>
  <c r="H4" s="1"/>
  <c r="I4" s="1"/>
  <c r="J4" s="1"/>
  <c r="K13" i="2" l="1"/>
  <c r="E15"/>
  <c r="F12"/>
  <c r="K12" s="1"/>
  <c r="G15"/>
  <c r="K7"/>
  <c r="F21"/>
  <c r="H21"/>
  <c r="J21"/>
  <c r="K8"/>
  <c r="K13" i="1"/>
  <c r="J15"/>
  <c r="H15"/>
  <c r="K8"/>
  <c r="G15"/>
  <c r="F15"/>
  <c r="K7"/>
  <c r="K12"/>
  <c r="E15"/>
  <c r="F15" i="2" l="1"/>
  <c r="K15" s="1"/>
  <c r="E23"/>
  <c r="K21"/>
  <c r="K15" i="1"/>
</calcChain>
</file>

<file path=xl/sharedStrings.xml><?xml version="1.0" encoding="utf-8"?>
<sst xmlns="http://schemas.openxmlformats.org/spreadsheetml/2006/main" count="94" uniqueCount="35">
  <si>
    <t>Gads</t>
  </si>
  <si>
    <t>Kopā</t>
  </si>
  <si>
    <t>1.1.</t>
  </si>
  <si>
    <t>2.1.</t>
  </si>
  <si>
    <t>2.2.</t>
  </si>
  <si>
    <t>Investīciju izmaksas</t>
  </si>
  <si>
    <t>1.3.2.</t>
  </si>
  <si>
    <t>Dati jāievada projekta iesniedzējam</t>
  </si>
  <si>
    <t>Dati tiek aprēķināti automātiski</t>
  </si>
  <si>
    <t>Ieņēmumi</t>
  </si>
  <si>
    <t>Neto naudas plūsma</t>
  </si>
  <si>
    <t>personāla izmaksas</t>
  </si>
  <si>
    <t>citas izmaksas</t>
  </si>
  <si>
    <t>Darbības izmaksas, t.sk</t>
  </si>
  <si>
    <t>pakalpojumu (komunālo, interneta abonēšana u.c.) izmaksas</t>
  </si>
  <si>
    <t>t.sk. Pakalpojuma, par kuru paredzēta maksa, sniegšanas izmaksas</t>
  </si>
  <si>
    <t>EUR</t>
  </si>
  <si>
    <t>Dokumentu drukas materiāla izmaksas</t>
  </si>
  <si>
    <t>Drukas iekārtu tintes/tonera izmaksas</t>
  </si>
  <si>
    <t>1.2.</t>
  </si>
  <si>
    <t>1.2.1.</t>
  </si>
  <si>
    <t>1.2.2.</t>
  </si>
  <si>
    <t>1.2.3.</t>
  </si>
  <si>
    <t>1.2.4.</t>
  </si>
  <si>
    <t>1.3.</t>
  </si>
  <si>
    <t>Projekta naudas plūsma</t>
  </si>
  <si>
    <t>1.4.</t>
  </si>
  <si>
    <t>1.3.1.</t>
  </si>
  <si>
    <t>Neto ieņēmumi no pakalpojuma sniegšanas</t>
  </si>
  <si>
    <t>3.</t>
  </si>
  <si>
    <t>Projekta izmaksu efektivitātes novērtējums</t>
  </si>
  <si>
    <t>Ieņēmumi no pakalpojumu sniegšanas</t>
  </si>
  <si>
    <t>ERAF līdzfinansējums (avanss)</t>
  </si>
  <si>
    <t>Pakalpojuma, par kuru paredzēta maksa, sniegšanas izmaksas</t>
  </si>
  <si>
    <t>Atbilstība MK noteikumu 65.1.apakšpunktam:</t>
  </si>
</sst>
</file>

<file path=xl/styles.xml><?xml version="1.0" encoding="utf-8"?>
<styleSheet xmlns="http://schemas.openxmlformats.org/spreadsheetml/2006/main">
  <numFmts count="18">
    <numFmt numFmtId="41" formatCode="_-* #,##0_-;\-* #,##0_-;_-* &quot;-&quot;_-;_-@_-"/>
    <numFmt numFmtId="43" formatCode="_-* #,##0.00_-;\-* #,##0.00_-;_-* &quot;-&quot;??_-;_-@_-"/>
    <numFmt numFmtId="165" formatCode="General&quot;.&quot;"/>
    <numFmt numFmtId="166" formatCode="#,##0;\(#,##0\);&quot;0&quot;"/>
    <numFmt numFmtId="167" formatCode="0.000"/>
    <numFmt numFmtId="168" formatCode="#,##0;\(#,##0\);&quot;-&quot;"/>
    <numFmt numFmtId="169" formatCode="_(&quot;$&quot;* #,##0_);_(&quot;$&quot;* \(#,##0\);_(&quot;$&quot;* &quot;-&quot;_);_(@_)"/>
    <numFmt numFmtId="170" formatCode="_(* #,###.0_);_(* \(#,###.0\);_(* &quot;-&quot;?_);_(@_)"/>
    <numFmt numFmtId="171" formatCode="_-[$€-2]* #,##0.00_-;\-[$€-2]* #,##0.00_-;_-[$€-2]* &quot;-&quot;??_-"/>
    <numFmt numFmtId="172" formatCode="_(\ #,##0.0_%_);_(\ \(#,##0.0_%\);_(\ &quot; - &quot;_%_);_(@_)"/>
    <numFmt numFmtId="173" formatCode="_(\ #,##0.0%_);_(\ \(#,##0.0%\);_(\ &quot; - &quot;\%_);_(@_)"/>
    <numFmt numFmtId="174" formatCode="#,##0_);\(#,##0\);&quot; - &quot;_);@_)"/>
    <numFmt numFmtId="175" formatCode="\ #,##0.0_);\(#,##0.0\);&quot; - &quot;_);@_)"/>
    <numFmt numFmtId="176" formatCode="\ #,##0.00_);\(#,##0.00\);&quot; - &quot;_);@_)"/>
    <numFmt numFmtId="177" formatCode="\ #,##0.000_);\(#,##0.000\);&quot; - &quot;_);@_)"/>
    <numFmt numFmtId="178" formatCode="d\ mmmm\ yyyy"/>
    <numFmt numFmtId="179" formatCode="#,##0;[Red]\(#,##0\);0"/>
    <numFmt numFmtId="180" formatCode="0.00;[Red]0.00"/>
  </numFmts>
  <fonts count="72">
    <font>
      <sz val="10"/>
      <name val="Arial"/>
      <family val="2"/>
      <charset val="186"/>
    </font>
    <font>
      <sz val="8"/>
      <name val="Times"/>
      <family val="1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i/>
      <sz val="10"/>
      <color indexed="3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 val="doubleAccounting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b/>
      <sz val="10.5"/>
      <name val="Times New Roman"/>
      <family val="1"/>
      <charset val="186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  <charset val="204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"/>
      <family val="2"/>
    </font>
    <font>
      <sz val="10"/>
      <name val="Helv"/>
    </font>
    <font>
      <sz val="10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i/>
      <sz val="22"/>
      <color indexed="8"/>
      <name val="Times New Roman"/>
      <family val="1"/>
      <charset val="186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u val="singleAccounting"/>
      <sz val="10"/>
      <name val="Times New Roman"/>
      <family val="1"/>
    </font>
    <font>
      <sz val="10"/>
      <name val="MS Sans Serif"/>
      <family val="2"/>
      <charset val="186"/>
    </font>
    <font>
      <i/>
      <sz val="8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indexed="8"/>
      <name val="Wingdings"/>
      <charset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charset val="204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新細明體"/>
      <charset val="136"/>
    </font>
    <font>
      <i/>
      <sz val="14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14"/>
      <color indexed="10"/>
      <name val="Arial"/>
      <family val="2"/>
      <charset val="186"/>
    </font>
    <font>
      <b/>
      <sz val="14"/>
      <color indexed="20"/>
      <name val="Arial"/>
      <family val="2"/>
      <charset val="186"/>
    </font>
    <font>
      <b/>
      <sz val="20"/>
      <name val="Arial"/>
      <family val="2"/>
      <charset val="186"/>
    </font>
    <font>
      <b/>
      <sz val="14"/>
      <color rgb="FFFF0000"/>
      <name val="Arial"/>
      <family val="2"/>
      <charset val="186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2">
    <xf numFmtId="0" fontId="0" fillId="0" borderId="0" applyNumberFormat="0" applyFill="0" applyBorder="0" applyAlignment="0" applyProtection="0"/>
    <xf numFmtId="0" fontId="2" fillId="0" borderId="0"/>
    <xf numFmtId="168" fontId="6" fillId="0" borderId="1">
      <alignment horizontal="left" vertical="center"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68" fontId="6" fillId="0" borderId="1">
      <alignment horizontal="left" vertical="center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/>
    <xf numFmtId="0" fontId="9" fillId="22" borderId="0">
      <alignment horizontal="left"/>
    </xf>
    <xf numFmtId="0" fontId="10" fillId="22" borderId="0">
      <alignment horizontal="right"/>
    </xf>
    <xf numFmtId="0" fontId="11" fillId="23" borderId="0">
      <alignment horizontal="center"/>
    </xf>
    <xf numFmtId="0" fontId="10" fillId="22" borderId="0">
      <alignment horizontal="right"/>
    </xf>
    <xf numFmtId="0" fontId="12" fillId="23" borderId="0">
      <alignment horizontal="left"/>
    </xf>
    <xf numFmtId="169" fontId="13" fillId="0" borderId="0"/>
    <xf numFmtId="170" fontId="13" fillId="0" borderId="0"/>
    <xf numFmtId="169" fontId="14" fillId="0" borderId="0"/>
    <xf numFmtId="171" fontId="15" fillId="0" borderId="0" applyFont="0" applyFill="0" applyBorder="0" applyAlignment="0" applyProtection="0"/>
    <xf numFmtId="49" fontId="16" fillId="0" borderId="0" applyNumberFormat="0" applyFill="0" applyBorder="0" applyProtection="0">
      <alignment horizontal="center" vertical="top"/>
    </xf>
    <xf numFmtId="172" fontId="17" fillId="0" borderId="0" applyBorder="0">
      <alignment horizontal="right" vertical="top"/>
    </xf>
    <xf numFmtId="173" fontId="16" fillId="0" borderId="0" applyBorder="0">
      <alignment horizontal="right" vertical="top"/>
    </xf>
    <xf numFmtId="173" fontId="17" fillId="0" borderId="0" applyBorder="0">
      <alignment horizontal="right" vertical="top"/>
    </xf>
    <xf numFmtId="174" fontId="16" fillId="0" borderId="0" applyFill="0" applyBorder="0">
      <alignment horizontal="right" vertical="top"/>
    </xf>
    <xf numFmtId="175" fontId="16" fillId="0" borderId="0" applyFill="0" applyBorder="0">
      <alignment horizontal="right" vertical="top"/>
    </xf>
    <xf numFmtId="176" fontId="16" fillId="0" borderId="0" applyFill="0" applyBorder="0">
      <alignment horizontal="right" vertical="top"/>
    </xf>
    <xf numFmtId="177" fontId="16" fillId="0" borderId="0" applyFill="0" applyBorder="0">
      <alignment horizontal="right" vertical="top"/>
    </xf>
    <xf numFmtId="0" fontId="18" fillId="0" borderId="0">
      <alignment horizontal="left"/>
    </xf>
    <xf numFmtId="0" fontId="18" fillId="0" borderId="1">
      <alignment horizontal="right" wrapText="1"/>
    </xf>
    <xf numFmtId="168" fontId="6" fillId="0" borderId="1">
      <alignment horizontal="left"/>
    </xf>
    <xf numFmtId="0" fontId="19" fillId="0" borderId="0">
      <alignment vertical="center"/>
    </xf>
    <xf numFmtId="178" fontId="19" fillId="0" borderId="0">
      <alignment horizontal="left" vertical="center"/>
    </xf>
    <xf numFmtId="179" fontId="20" fillId="0" borderId="0">
      <alignment vertical="center"/>
    </xf>
    <xf numFmtId="0" fontId="21" fillId="0" borderId="0">
      <alignment vertical="center"/>
    </xf>
    <xf numFmtId="168" fontId="6" fillId="0" borderId="1">
      <alignment horizontal="left"/>
    </xf>
    <xf numFmtId="168" fontId="5" fillId="20" borderId="4" applyAlignment="0" applyProtection="0"/>
    <xf numFmtId="0" fontId="22" fillId="0" borderId="0" applyNumberFormat="0" applyFill="0" applyBorder="0" applyAlignment="0" applyProtection="0"/>
    <xf numFmtId="168" fontId="23" fillId="0" borderId="0" applyFill="0" applyBorder="0">
      <alignment vertical="top"/>
    </xf>
    <xf numFmtId="168" fontId="24" fillId="0" borderId="0" applyFill="0" applyBorder="0" applyProtection="0">
      <alignment vertical="top"/>
    </xf>
    <xf numFmtId="168" fontId="25" fillId="0" borderId="0">
      <alignment vertical="top"/>
    </xf>
    <xf numFmtId="168" fontId="16" fillId="0" borderId="0">
      <alignment horizontal="center"/>
    </xf>
    <xf numFmtId="168" fontId="26" fillId="0" borderId="1">
      <alignment horizontal="center"/>
    </xf>
    <xf numFmtId="41" fontId="16" fillId="0" borderId="1" applyFill="0" applyBorder="0" applyProtection="0">
      <alignment horizontal="right" vertical="top"/>
    </xf>
    <xf numFmtId="168" fontId="27" fillId="0" borderId="0"/>
    <xf numFmtId="168" fontId="28" fillId="0" borderId="0"/>
    <xf numFmtId="168" fontId="29" fillId="0" borderId="0"/>
    <xf numFmtId="168" fontId="3" fillId="0" borderId="0"/>
    <xf numFmtId="168" fontId="30" fillId="0" borderId="0">
      <alignment horizontal="left" vertical="top" wrapText="1"/>
    </xf>
    <xf numFmtId="0" fontId="16" fillId="0" borderId="0" applyFill="0" applyBorder="0">
      <alignment horizontal="left" vertical="top" wrapText="1"/>
    </xf>
    <xf numFmtId="0" fontId="31" fillId="0" borderId="0">
      <alignment horizontal="left" vertical="top" wrapText="1"/>
    </xf>
    <xf numFmtId="0" fontId="32" fillId="0" borderId="0">
      <alignment horizontal="left" vertical="top" wrapText="1"/>
    </xf>
    <xf numFmtId="0" fontId="17" fillId="0" borderId="0">
      <alignment horizontal="left" vertical="top" wrapText="1"/>
    </xf>
    <xf numFmtId="0" fontId="9" fillId="22" borderId="0">
      <alignment horizontal="left"/>
    </xf>
    <xf numFmtId="0" fontId="33" fillId="23" borderId="0">
      <alignment horizontal="left"/>
    </xf>
    <xf numFmtId="2" fontId="34" fillId="0" borderId="0">
      <alignment horizontal="left"/>
    </xf>
    <xf numFmtId="0" fontId="1" fillId="0" borderId="0"/>
    <xf numFmtId="4" fontId="35" fillId="26" borderId="0">
      <alignment horizontal="right"/>
    </xf>
    <xf numFmtId="0" fontId="36" fillId="26" borderId="0">
      <alignment horizontal="center" vertical="center"/>
    </xf>
    <xf numFmtId="0" fontId="37" fillId="27" borderId="11"/>
    <xf numFmtId="0" fontId="36" fillId="26" borderId="0" applyBorder="0">
      <alignment horizontal="centerContinuous"/>
    </xf>
    <xf numFmtId="0" fontId="38" fillId="26" borderId="0" applyBorder="0">
      <alignment horizontal="centerContinuous"/>
    </xf>
    <xf numFmtId="0" fontId="33" fillId="24" borderId="0">
      <alignment horizontal="center"/>
    </xf>
    <xf numFmtId="49" fontId="39" fillId="23" borderId="0">
      <alignment horizontal="center"/>
    </xf>
    <xf numFmtId="0" fontId="10" fillId="22" borderId="0">
      <alignment horizontal="center"/>
    </xf>
    <xf numFmtId="0" fontId="10" fillId="22" borderId="0">
      <alignment horizontal="centerContinuous"/>
    </xf>
    <xf numFmtId="0" fontId="40" fillId="23" borderId="0">
      <alignment horizontal="left"/>
    </xf>
    <xf numFmtId="49" fontId="40" fillId="23" borderId="0">
      <alignment horizontal="center"/>
    </xf>
    <xf numFmtId="0" fontId="9" fillId="22" borderId="0">
      <alignment horizontal="left"/>
    </xf>
    <xf numFmtId="49" fontId="40" fillId="23" borderId="0">
      <alignment horizontal="left"/>
    </xf>
    <xf numFmtId="0" fontId="9" fillId="22" borderId="0">
      <alignment horizontal="centerContinuous"/>
    </xf>
    <xf numFmtId="0" fontId="9" fillId="22" borderId="0">
      <alignment horizontal="right"/>
    </xf>
    <xf numFmtId="49" fontId="33" fillId="23" borderId="0">
      <alignment horizontal="left"/>
    </xf>
    <xf numFmtId="0" fontId="10" fillId="22" borderId="0">
      <alignment horizontal="right"/>
    </xf>
    <xf numFmtId="0" fontId="40" fillId="7" borderId="0">
      <alignment horizontal="center"/>
    </xf>
    <xf numFmtId="0" fontId="41" fillId="7" borderId="0">
      <alignment horizontal="center"/>
    </xf>
    <xf numFmtId="0" fontId="4" fillId="28" borderId="12" applyNumberFormat="0" applyProtection="0">
      <alignment horizontal="left" vertical="center" indent="1"/>
    </xf>
    <xf numFmtId="180" fontId="42" fillId="29" borderId="12" applyProtection="0">
      <alignment horizontal="right" vertical="center"/>
    </xf>
    <xf numFmtId="41" fontId="43" fillId="0" borderId="0"/>
    <xf numFmtId="170" fontId="43" fillId="0" borderId="0"/>
    <xf numFmtId="0" fontId="44" fillId="0" borderId="0"/>
    <xf numFmtId="0" fontId="45" fillId="0" borderId="0">
      <alignment horizontal="right"/>
    </xf>
    <xf numFmtId="0" fontId="46" fillId="0" borderId="0">
      <alignment vertical="top"/>
    </xf>
    <xf numFmtId="43" fontId="2" fillId="0" borderId="0" applyFont="0" applyFill="0" applyBorder="0" applyAlignment="0" applyProtection="0"/>
    <xf numFmtId="0" fontId="47" fillId="23" borderId="0">
      <alignment horizontal="center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48" fillId="7" borderId="2" applyNumberFormat="0" applyAlignment="0" applyProtection="0"/>
    <xf numFmtId="0" fontId="49" fillId="20" borderId="10" applyNumberFormat="0" applyAlignment="0" applyProtection="0"/>
    <xf numFmtId="0" fontId="50" fillId="20" borderId="2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3" applyNumberFormat="0" applyFill="0" applyAlignment="0" applyProtection="0"/>
    <xf numFmtId="0" fontId="55" fillId="21" borderId="3" applyNumberFormat="0" applyAlignment="0" applyProtection="0"/>
    <xf numFmtId="0" fontId="5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2" fillId="0" borderId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9" applyNumberFormat="0" applyFont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4" fillId="0" borderId="0">
      <alignment vertical="center"/>
    </xf>
  </cellStyleXfs>
  <cellXfs count="69">
    <xf numFmtId="0" fontId="0" fillId="0" borderId="0" xfId="0"/>
    <xf numFmtId="0" fontId="0" fillId="26" borderId="0" xfId="0" applyFill="1" applyProtection="1"/>
    <xf numFmtId="0" fontId="4" fillId="26" borderId="0" xfId="0" applyFont="1" applyFill="1" applyProtection="1"/>
    <xf numFmtId="0" fontId="65" fillId="30" borderId="14" xfId="68" applyFont="1" applyFill="1" applyBorder="1" applyProtection="1"/>
    <xf numFmtId="0" fontId="66" fillId="30" borderId="15" xfId="68" applyFont="1" applyFill="1" applyBorder="1" applyAlignment="1" applyProtection="1">
      <alignment horizontal="left"/>
    </xf>
    <xf numFmtId="0" fontId="67" fillId="30" borderId="15" xfId="68" applyFont="1" applyFill="1" applyBorder="1" applyProtection="1"/>
    <xf numFmtId="0" fontId="68" fillId="30" borderId="16" xfId="68" applyFont="1" applyFill="1" applyBorder="1" applyAlignment="1" applyProtection="1">
      <alignment horizontal="right"/>
    </xf>
    <xf numFmtId="0" fontId="67" fillId="30" borderId="16" xfId="68" applyFont="1" applyFill="1" applyBorder="1" applyProtection="1"/>
    <xf numFmtId="0" fontId="65" fillId="30" borderId="17" xfId="68" applyFont="1" applyFill="1" applyBorder="1" applyProtection="1"/>
    <xf numFmtId="0" fontId="66" fillId="30" borderId="0" xfId="68" applyFont="1" applyFill="1" applyBorder="1" applyProtection="1"/>
    <xf numFmtId="0" fontId="67" fillId="30" borderId="0" xfId="68" applyFont="1" applyFill="1" applyBorder="1" applyProtection="1"/>
    <xf numFmtId="0" fontId="69" fillId="30" borderId="11" xfId="68" applyFont="1" applyFill="1" applyBorder="1" applyProtection="1"/>
    <xf numFmtId="0" fontId="67" fillId="30" borderId="11" xfId="68" applyFont="1" applyFill="1" applyBorder="1" applyProtection="1"/>
    <xf numFmtId="0" fontId="67" fillId="30" borderId="18" xfId="68" applyFont="1" applyFill="1" applyBorder="1" applyProtection="1"/>
    <xf numFmtId="0" fontId="67" fillId="30" borderId="19" xfId="68" applyFont="1" applyFill="1" applyBorder="1" applyProtection="1"/>
    <xf numFmtId="0" fontId="66" fillId="30" borderId="20" xfId="68" applyFont="1" applyFill="1" applyBorder="1" applyAlignment="1" applyProtection="1">
      <alignment horizontal="center"/>
    </xf>
    <xf numFmtId="0" fontId="67" fillId="30" borderId="19" xfId="68" applyFont="1" applyFill="1" applyBorder="1" applyAlignment="1" applyProtection="1">
      <alignment horizontal="right"/>
    </xf>
    <xf numFmtId="165" fontId="66" fillId="31" borderId="14" xfId="48" applyNumberFormat="1" applyFont="1" applyFill="1" applyBorder="1" applyProtection="1"/>
    <xf numFmtId="165" fontId="66" fillId="31" borderId="15" xfId="48" applyNumberFormat="1" applyFont="1" applyFill="1" applyBorder="1" applyProtection="1"/>
    <xf numFmtId="165" fontId="66" fillId="31" borderId="16" xfId="48" applyNumberFormat="1" applyFont="1" applyFill="1" applyBorder="1" applyProtection="1"/>
    <xf numFmtId="165" fontId="66" fillId="31" borderId="15" xfId="48" applyNumberFormat="1" applyFont="1" applyFill="1" applyBorder="1" applyAlignment="1" applyProtection="1">
      <alignment horizontal="right"/>
    </xf>
    <xf numFmtId="165" fontId="66" fillId="31" borderId="16" xfId="48" applyNumberFormat="1" applyFont="1" applyFill="1" applyBorder="1" applyAlignment="1" applyProtection="1">
      <alignment horizontal="right"/>
    </xf>
    <xf numFmtId="0" fontId="67" fillId="26" borderId="17" xfId="68" applyFont="1" applyFill="1" applyBorder="1" applyProtection="1"/>
    <xf numFmtId="0" fontId="67" fillId="26" borderId="0" xfId="68" applyFont="1" applyFill="1" applyBorder="1" applyProtection="1"/>
    <xf numFmtId="0" fontId="67" fillId="26" borderId="11" xfId="68" applyFont="1" applyFill="1" applyBorder="1" applyAlignment="1" applyProtection="1">
      <alignment horizontal="center"/>
    </xf>
    <xf numFmtId="166" fontId="67" fillId="32" borderId="0" xfId="68" applyNumberFormat="1" applyFont="1" applyFill="1" applyBorder="1" applyAlignment="1" applyProtection="1">
      <alignment horizontal="right"/>
    </xf>
    <xf numFmtId="166" fontId="67" fillId="26" borderId="21" xfId="68" applyNumberFormat="1" applyFont="1" applyFill="1" applyBorder="1" applyProtection="1"/>
    <xf numFmtId="166" fontId="66" fillId="26" borderId="0" xfId="68" applyNumberFormat="1" applyFont="1" applyFill="1" applyBorder="1" applyProtection="1"/>
    <xf numFmtId="166" fontId="66" fillId="26" borderId="21" xfId="68" applyNumberFormat="1" applyFont="1" applyFill="1" applyBorder="1" applyProtection="1"/>
    <xf numFmtId="0" fontId="66" fillId="26" borderId="0" xfId="68" applyFont="1" applyFill="1" applyBorder="1" applyProtection="1"/>
    <xf numFmtId="166" fontId="67" fillId="26" borderId="0" xfId="68" applyNumberFormat="1" applyFont="1" applyFill="1" applyBorder="1" applyProtection="1"/>
    <xf numFmtId="0" fontId="67" fillId="26" borderId="18" xfId="68" applyFont="1" applyFill="1" applyBorder="1" applyProtection="1"/>
    <xf numFmtId="0" fontId="67" fillId="26" borderId="19" xfId="68" applyFont="1" applyFill="1" applyBorder="1" applyProtection="1"/>
    <xf numFmtId="0" fontId="67" fillId="26" borderId="20" xfId="68" applyFont="1" applyFill="1" applyBorder="1" applyAlignment="1" applyProtection="1">
      <alignment horizontal="center"/>
    </xf>
    <xf numFmtId="166" fontId="67" fillId="26" borderId="19" xfId="68" applyNumberFormat="1" applyFont="1" applyFill="1" applyBorder="1" applyProtection="1"/>
    <xf numFmtId="166" fontId="67" fillId="26" borderId="22" xfId="68" applyNumberFormat="1" applyFont="1" applyFill="1" applyBorder="1" applyProtection="1"/>
    <xf numFmtId="0" fontId="67" fillId="26" borderId="14" xfId="68" applyFont="1" applyFill="1" applyBorder="1" applyProtection="1"/>
    <xf numFmtId="0" fontId="67" fillId="26" borderId="15" xfId="68" applyFont="1" applyFill="1" applyBorder="1" applyProtection="1"/>
    <xf numFmtId="1" fontId="67" fillId="26" borderId="0" xfId="68" applyNumberFormat="1" applyFont="1" applyFill="1" applyBorder="1" applyAlignment="1" applyProtection="1">
      <alignment horizontal="left"/>
    </xf>
    <xf numFmtId="1" fontId="67" fillId="26" borderId="17" xfId="68" applyNumberFormat="1" applyFont="1" applyFill="1" applyBorder="1" applyProtection="1"/>
    <xf numFmtId="1" fontId="67" fillId="26" borderId="0" xfId="68" applyNumberFormat="1" applyFont="1" applyFill="1" applyBorder="1" applyProtection="1"/>
    <xf numFmtId="0" fontId="67" fillId="26" borderId="15" xfId="68" applyFont="1" applyFill="1" applyBorder="1" applyAlignment="1" applyProtection="1">
      <alignment horizontal="center"/>
    </xf>
    <xf numFmtId="166" fontId="67" fillId="26" borderId="14" xfId="68" applyNumberFormat="1" applyFont="1" applyFill="1" applyBorder="1" applyProtection="1"/>
    <xf numFmtId="166" fontId="67" fillId="26" borderId="15" xfId="68" applyNumberFormat="1" applyFont="1" applyFill="1" applyBorder="1" applyProtection="1"/>
    <xf numFmtId="166" fontId="67" fillId="26" borderId="11" xfId="68" applyNumberFormat="1" applyFont="1" applyFill="1" applyBorder="1" applyProtection="1"/>
    <xf numFmtId="0" fontId="67" fillId="26" borderId="19" xfId="68" applyFont="1" applyFill="1" applyBorder="1" applyAlignment="1" applyProtection="1">
      <alignment horizontal="center"/>
    </xf>
    <xf numFmtId="165" fontId="66" fillId="31" borderId="4" xfId="48" applyNumberFormat="1" applyFont="1" applyFill="1" applyBorder="1" applyAlignment="1" applyProtection="1">
      <alignment horizontal="right"/>
    </xf>
    <xf numFmtId="165" fontId="66" fillId="31" borderId="23" xfId="48" applyNumberFormat="1" applyFont="1" applyFill="1" applyBorder="1" applyAlignment="1" applyProtection="1">
      <alignment horizontal="right"/>
    </xf>
    <xf numFmtId="165" fontId="66" fillId="31" borderId="24" xfId="48" applyNumberFormat="1" applyFont="1" applyFill="1" applyBorder="1" applyProtection="1"/>
    <xf numFmtId="165" fontId="66" fillId="31" borderId="4" xfId="48" applyNumberFormat="1" applyFont="1" applyFill="1" applyBorder="1" applyProtection="1"/>
    <xf numFmtId="0" fontId="67" fillId="26" borderId="0" xfId="0" applyFont="1" applyFill="1" applyProtection="1"/>
    <xf numFmtId="0" fontId="67" fillId="26" borderId="0" xfId="0" applyFont="1" applyFill="1"/>
    <xf numFmtId="166" fontId="67" fillId="33" borderId="0" xfId="68" applyNumberFormat="1" applyFont="1" applyFill="1" applyBorder="1" applyAlignment="1" applyProtection="1">
      <alignment horizontal="right"/>
    </xf>
    <xf numFmtId="0" fontId="70" fillId="26" borderId="19" xfId="0" applyNumberFormat="1" applyFont="1" applyFill="1" applyBorder="1" applyAlignment="1" applyProtection="1">
      <alignment horizontal="center" vertical="center" wrapText="1"/>
    </xf>
    <xf numFmtId="166" fontId="66" fillId="33" borderId="0" xfId="68" applyNumberFormat="1" applyFont="1" applyFill="1" applyBorder="1" applyAlignment="1" applyProtection="1">
      <alignment horizontal="right"/>
    </xf>
    <xf numFmtId="0" fontId="0" fillId="26" borderId="17" xfId="0" applyFill="1" applyBorder="1" applyProtection="1"/>
    <xf numFmtId="0" fontId="0" fillId="26" borderId="19" xfId="0" applyFill="1" applyBorder="1" applyProtection="1"/>
    <xf numFmtId="166" fontId="67" fillId="26" borderId="18" xfId="68" applyNumberFormat="1" applyFont="1" applyFill="1" applyBorder="1" applyProtection="1"/>
    <xf numFmtId="166" fontId="67" fillId="26" borderId="16" xfId="68" applyNumberFormat="1" applyFont="1" applyFill="1" applyBorder="1" applyProtection="1"/>
    <xf numFmtId="166" fontId="67" fillId="26" borderId="20" xfId="68" applyNumberFormat="1" applyFont="1" applyFill="1" applyBorder="1" applyProtection="1"/>
    <xf numFmtId="0" fontId="66" fillId="26" borderId="0" xfId="68" applyFont="1" applyFill="1" applyBorder="1" applyAlignment="1" applyProtection="1">
      <alignment horizontal="right"/>
    </xf>
    <xf numFmtId="166" fontId="67" fillId="32" borderId="25" xfId="68" applyNumberFormat="1" applyFont="1" applyFill="1" applyBorder="1" applyProtection="1">
      <protection locked="0"/>
    </xf>
    <xf numFmtId="0" fontId="67" fillId="26" borderId="25" xfId="0" applyFont="1" applyFill="1" applyBorder="1"/>
    <xf numFmtId="167" fontId="71" fillId="26" borderId="17" xfId="68" applyNumberFormat="1" applyFont="1" applyFill="1" applyBorder="1" applyAlignment="1" applyProtection="1">
      <alignment horizontal="left"/>
    </xf>
    <xf numFmtId="166" fontId="66" fillId="32" borderId="0" xfId="68" applyNumberFormat="1" applyFont="1" applyFill="1" applyBorder="1" applyAlignment="1" applyProtection="1">
      <alignment horizontal="right"/>
    </xf>
    <xf numFmtId="166" fontId="66" fillId="33" borderId="15" xfId="68" applyNumberFormat="1" applyFont="1" applyFill="1" applyBorder="1" applyAlignment="1" applyProtection="1">
      <alignment horizontal="right"/>
    </xf>
    <xf numFmtId="166" fontId="66" fillId="33" borderId="16" xfId="68" applyNumberFormat="1" applyFont="1" applyFill="1" applyBorder="1" applyAlignment="1" applyProtection="1">
      <alignment horizontal="right"/>
    </xf>
    <xf numFmtId="165" fontId="67" fillId="31" borderId="23" xfId="48" applyNumberFormat="1" applyFont="1" applyFill="1" applyBorder="1" applyAlignment="1" applyProtection="1">
      <alignment horizontal="center"/>
    </xf>
    <xf numFmtId="166" fontId="66" fillId="26" borderId="25" xfId="68" applyNumberFormat="1" applyFont="1" applyFill="1" applyBorder="1" applyProtection="1"/>
  </cellXfs>
  <cellStyles count="122">
    <cellStyle name="_pielikums veidlapai-2_v2_12082008" xfId="1"/>
    <cellStyle name="+" xfId="2"/>
    <cellStyle name="20% - Акцент1" xfId="3"/>
    <cellStyle name="20% - Акцент2" xfId="4"/>
    <cellStyle name="20% - Акцент3" xfId="5"/>
    <cellStyle name="20% - Акцент4" xfId="6"/>
    <cellStyle name="20% - Акцент5" xfId="7"/>
    <cellStyle name="20% - Акцент6" xfId="8"/>
    <cellStyle name="3" xfId="9"/>
    <cellStyle name="40% - Акцент1" xfId="10"/>
    <cellStyle name="40% - Акцент2" xfId="11"/>
    <cellStyle name="40% - Акцент3" xfId="12"/>
    <cellStyle name="40% - Акцент4" xfId="13"/>
    <cellStyle name="40% - Акцент5" xfId="14"/>
    <cellStyle name="40% - Акцент6" xfId="15"/>
    <cellStyle name="60% - Акцент1" xfId="16"/>
    <cellStyle name="60% - Акцент2" xfId="17"/>
    <cellStyle name="60% - Акцент3" xfId="18"/>
    <cellStyle name="60% - Акцент4" xfId="19"/>
    <cellStyle name="60% - Акцент5" xfId="20"/>
    <cellStyle name="60% - Акцент6" xfId="21"/>
    <cellStyle name="AFE" xfId="22"/>
    <cellStyle name="ColumnAttributeAbovePrompt" xfId="23"/>
    <cellStyle name="ColumnAttributePrompt" xfId="24"/>
    <cellStyle name="ColumnAttributeValue" xfId="25"/>
    <cellStyle name="ColumnHeadingPrompt" xfId="26"/>
    <cellStyle name="ColumnHeadingValue" xfId="27"/>
    <cellStyle name="DblLineDollarAcct" xfId="28"/>
    <cellStyle name="DblLinePercent" xfId="29"/>
    <cellStyle name="DollarAccounting" xfId="30"/>
    <cellStyle name="Euro" xfId="31"/>
    <cellStyle name="EY Narrative text" xfId="32"/>
    <cellStyle name="EY%colcalc" xfId="33"/>
    <cellStyle name="EY%input" xfId="34"/>
    <cellStyle name="EY%rowcalc" xfId="35"/>
    <cellStyle name="EY0dp" xfId="36"/>
    <cellStyle name="EY1dp" xfId="37"/>
    <cellStyle name="EY2dp" xfId="38"/>
    <cellStyle name="EY3dp" xfId="39"/>
    <cellStyle name="EYChartTitle" xfId="40"/>
    <cellStyle name="EYColumnHeading" xfId="41"/>
    <cellStyle name="EYColumnHeadingItalic" xfId="42"/>
    <cellStyle name="EYCoverDatabookName" xfId="43"/>
    <cellStyle name="EYCoverDate" xfId="44"/>
    <cellStyle name="EYCoverDraft" xfId="45"/>
    <cellStyle name="EYCoverProjectName" xfId="46"/>
    <cellStyle name="EYCurrency" xfId="47"/>
    <cellStyle name="EYHeader1" xfId="48"/>
    <cellStyle name="EYHeader2" xfId="49"/>
    <cellStyle name="EYHeading1" xfId="50"/>
    <cellStyle name="EYheading2" xfId="51"/>
    <cellStyle name="EYheading3" xfId="52"/>
    <cellStyle name="EYNotes" xfId="53"/>
    <cellStyle name="EYNotesHeading" xfId="54"/>
    <cellStyle name="EYnumber" xfId="55"/>
    <cellStyle name="EYSectionHeading" xfId="56"/>
    <cellStyle name="EYSheetHeader1" xfId="57"/>
    <cellStyle name="EYSheetHeading" xfId="58"/>
    <cellStyle name="EYsmallheading" xfId="59"/>
    <cellStyle name="EYSource" xfId="60"/>
    <cellStyle name="EYtext" xfId="61"/>
    <cellStyle name="EYtextbold" xfId="62"/>
    <cellStyle name="EYtextbolditalic" xfId="63"/>
    <cellStyle name="EYtextitalic" xfId="64"/>
    <cellStyle name="LineItemPrompt" xfId="65"/>
    <cellStyle name="LineItemValue" xfId="66"/>
    <cellStyle name="Normaali_Pitäjänmäen kuparialue" xfId="67"/>
    <cellStyle name="Normal" xfId="0" builtinId="0"/>
    <cellStyle name="Normal_pielikums veidlapai-2_v2_12082008" xfId="68"/>
    <cellStyle name="Output Amounts" xfId="69"/>
    <cellStyle name="Output Column Headings" xfId="70"/>
    <cellStyle name="Output Line Items" xfId="71"/>
    <cellStyle name="Output Report Heading" xfId="72"/>
    <cellStyle name="Output Report Title" xfId="73"/>
    <cellStyle name="ReportTitlePrompt" xfId="74"/>
    <cellStyle name="ReportTitleValue" xfId="75"/>
    <cellStyle name="RowAcctAbovePrompt" xfId="76"/>
    <cellStyle name="RowAcctSOBAbovePrompt" xfId="77"/>
    <cellStyle name="RowAcctSOBValue" xfId="78"/>
    <cellStyle name="RowAcctValue" xfId="79"/>
    <cellStyle name="RowAttrAbovePrompt" xfId="80"/>
    <cellStyle name="RowAttrValue" xfId="81"/>
    <cellStyle name="RowColSetAbovePrompt" xfId="82"/>
    <cellStyle name="RowColSetLeftPrompt" xfId="83"/>
    <cellStyle name="RowColSetValue" xfId="84"/>
    <cellStyle name="RowLeftPrompt" xfId="85"/>
    <cellStyle name="SampleUsingFormatMask" xfId="86"/>
    <cellStyle name="SampleWithNoFormatMask" xfId="87"/>
    <cellStyle name="SAPBEXHLevel1" xfId="88"/>
    <cellStyle name="SAPBEXstdData" xfId="89"/>
    <cellStyle name="SingleLineAcctgn" xfId="90"/>
    <cellStyle name="SingleLinePercent" xfId="91"/>
    <cellStyle name="Standard_Erfassungsblatt97_4_04" xfId="92"/>
    <cellStyle name="Strukt" xfId="93"/>
    <cellStyle name="TextNormal" xfId="94"/>
    <cellStyle name="Tusental_Investor_Report5_Srm2_030317" xfId="95"/>
    <cellStyle name="UploadThisRowValue" xfId="96"/>
    <cellStyle name="Акцент1" xfId="97"/>
    <cellStyle name="Акцент2" xfId="98"/>
    <cellStyle name="Акцент3" xfId="99"/>
    <cellStyle name="Акцент4" xfId="100"/>
    <cellStyle name="Акцент5" xfId="101"/>
    <cellStyle name="Акцент6" xfId="102"/>
    <cellStyle name="Ввод " xfId="103"/>
    <cellStyle name="Вывод" xfId="104"/>
    <cellStyle name="Вычисление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_597554" xfId="114"/>
    <cellStyle name="Плохой" xfId="115"/>
    <cellStyle name="Пояснение" xfId="116"/>
    <cellStyle name="Примечание" xfId="117"/>
    <cellStyle name="Связанная ячейка" xfId="118"/>
    <cellStyle name="Текст предупреждения" xfId="119"/>
    <cellStyle name="Хороший" xfId="120"/>
    <cellStyle name="一般_AR(updated on 1.5.06)" xfId="1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3075213</xdr:colOff>
      <xdr:row>24</xdr:row>
      <xdr:rowOff>81644</xdr:rowOff>
    </xdr:from>
    <xdr:to>
      <xdr:col>11</xdr:col>
      <xdr:colOff>0</xdr:colOff>
      <xdr:row>45</xdr:row>
      <xdr:rowOff>95251</xdr:rowOff>
    </xdr:to>
    <xdr:sp macro="" textlink="">
      <xdr:nvSpPr>
        <xdr:cNvPr id="2" name="TextBox 1"/>
        <xdr:cNvSpPr txBox="1"/>
      </xdr:nvSpPr>
      <xdr:spPr>
        <a:xfrm>
          <a:off x="3918856" y="6463394"/>
          <a:ext cx="10205358" cy="40549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lv-LV" sz="1100">
              <a:solidFill>
                <a:schemeClr val="bg1">
                  <a:lumMod val="50000"/>
                </a:schemeClr>
              </a:solidFill>
            </a:rPr>
            <a:t>Projekta iesniedzēja komentāri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3075213</xdr:colOff>
      <xdr:row>24</xdr:row>
      <xdr:rowOff>81643</xdr:rowOff>
    </xdr:from>
    <xdr:to>
      <xdr:col>11</xdr:col>
      <xdr:colOff>0</xdr:colOff>
      <xdr:row>45</xdr:row>
      <xdr:rowOff>27214</xdr:rowOff>
    </xdr:to>
    <xdr:sp macro="" textlink="">
      <xdr:nvSpPr>
        <xdr:cNvPr id="2" name="TextBox 1"/>
        <xdr:cNvSpPr txBox="1"/>
      </xdr:nvSpPr>
      <xdr:spPr>
        <a:xfrm>
          <a:off x="3918856" y="6504214"/>
          <a:ext cx="10314215" cy="39868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lv-LV" sz="1100">
              <a:solidFill>
                <a:schemeClr val="bg1">
                  <a:lumMod val="50000"/>
                </a:schemeClr>
              </a:solidFill>
            </a:rPr>
            <a:t>Projekta iesniedzēja komentāri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read%20Eagle/Insurance/Policies/1-10015-00%20203062/Arrears%20Qtr2-02/MORTINT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rigameyfp02\data\Clients\_TS\Almira\3.DD%20working%20papers\BL%20-%20Bilyky\Beliki_Databook_07.03.07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hnt01\9150\C1.%20Kunder\N&#228;ringsdepartementet\2.%20P&#229;g&#229;ende\ALT\4.%20Modeller\V&#228;rdering%20av%20ALT\DCF-ALT%2005-12-04-%20EFTER%20BUDGET%20UPPDATER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rigameyfp02\data\Program%20Files\EY%20TAS%20Databook\Lib\Databook%20library%20Ro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rigameyfp02\data\Lysenko\GAAP\1.FinStatements\1.&#1048;&#1089;&#1090;&#1080;&#1083;%20(&#1059;&#1082;&#1088;&#1072;&#1080;&#1085;&#1072;)\10-&#1054;&#1082;&#1090;&#1103;&#1073;&#1088;&#1100;%202004\Lysenko\GAAP\6.Sales%202004\09-&#1057;&#1077;&#1085;&#1090;&#1103;&#1073;&#1088;&#1100;-Sales%202004\&#1050;&#1091;&#1088;&#1089;&#1086;&#1074;&#1099;&#1077;%20&#1088;&#1072;&#1079;&#1085;&#1080;&#1094;&#1099;%20-%20&#1056;&#1072;&#1089;&#1095;&#1077;&#1090;%20&#1088;&#1077;&#1072;&#1083;&#1080;&#1079;&#1072;&#1094;&#1080;&#1080;%20(&#1089;&#1077;&#1085;&#1090;&#1103;&#1073;&#1088;&#1100;%2004%20&#1075;.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hnt01\9150\B3.%20Valuation\4.%20V&#228;rderingsmodeller\1.%20E&amp;Ys%20v&#228;rderingsmodell\PPA%20o%20immateriella%20tillg&#229;ngar\EY%20Sweden%20PPA%20model%20templ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hnt01\9150\WINDOWS\TEMP\notesE1EF34\Valuation%20Model_2006-10-30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prilutskaya\Local%20Settings\Temporary%20Internet%20Files\OLKB3\&#1088;&#1077;&#1077;&#1089;&#1090;&#1088;%20&#1072;&#1082;&#1090;&#1086;&#1074;%20&#1087;&#1088;&#1086;&#1074;&#1077;&#1088;&#1086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ozlova\Local%20Settings\Temporary%20Internet%20Files\OLK86\&#1056;&#1077;&#1077;&#1089;&#1090;&#1088;%20&#1072;&#1082;&#1090;&#1086;&#1074;%20&#1087;&#1088;&#1086;&#1074;&#1077;&#1088;&#1086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angulations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Premium summary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rans_Letter"/>
      <sheetName val="Index"/>
      <sheetName val="Abbreviations"/>
      <sheetName val="Lead_Index"/>
      <sheetName val="Lead PL"/>
      <sheetName val="Lead BS"/>
      <sheetName val="Recon_Index"/>
      <sheetName val="R1"/>
      <sheetName val="R2"/>
      <sheetName val="R3"/>
      <sheetName val="R4"/>
      <sheetName val="R5"/>
      <sheetName val="PL_Index"/>
      <sheetName val="PL1"/>
      <sheetName val="PL2"/>
      <sheetName val="PL3"/>
      <sheetName val="PL4"/>
      <sheetName val="PL5"/>
      <sheetName val="PL6"/>
      <sheetName val="PL7"/>
      <sheetName val="PL8"/>
      <sheetName val="PL9"/>
      <sheetName val="PL10"/>
      <sheetName val="PL11-a"/>
      <sheetName val="PL12"/>
      <sheetName val="PL13"/>
      <sheetName val="PL14"/>
      <sheetName val="PL15"/>
      <sheetName val="BS_Index"/>
      <sheetName val="BS1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BS11"/>
      <sheetName val="BS12"/>
      <sheetName val="BS13"/>
      <sheetName val="BS14"/>
      <sheetName val="BS15"/>
      <sheetName val="BS16"/>
      <sheetName val="BS17"/>
      <sheetName val="BS18"/>
      <sheetName val="WC_Index"/>
      <sheetName val="WC1"/>
      <sheetName val="WC2"/>
      <sheetName val="Sheet8S"/>
      <sheetName val="Sheet4S"/>
      <sheetName val="Sheet01S"/>
      <sheetName val="Sheet12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E7">
            <v>5.05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ec"/>
      <sheetName val="Assumptions"/>
      <sheetName val="H-IS"/>
      <sheetName val="H-BS"/>
      <sheetName val="Bloomberg"/>
      <sheetName val="Tabeller och diagram"/>
      <sheetName val="CF-base"/>
      <sheetName val="Rev's &amp; Costs"/>
      <sheetName val="WC"/>
      <sheetName val="PPE"/>
      <sheetName val="FF"/>
      <sheetName val="Taxes"/>
      <sheetName val="IS"/>
      <sheetName val="BS"/>
      <sheetName val="IS-base"/>
      <sheetName val="BS-base"/>
      <sheetName val="CF"/>
      <sheetName val="Valuation"/>
      <sheetName val="Skattesköld-kontroll"/>
      <sheetName val="Summary"/>
      <sheetName val="Blad1"/>
      <sheetName val="Diagram"/>
    </sheetNames>
    <sheetDataSet>
      <sheetData sheetId="0" refreshError="1"/>
      <sheetData sheetId="1"/>
      <sheetData sheetId="2">
        <row r="4"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</row>
        <row r="6">
          <cell r="F6">
            <v>202.155</v>
          </cell>
          <cell r="G6">
            <v>201.56399999999999</v>
          </cell>
          <cell r="H6">
            <v>192.68299999999999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 - do not import"/>
      <sheetName val="Q of E cover - do not import"/>
      <sheetName val="Earnings summary"/>
      <sheetName val="KPIs"/>
      <sheetName val="Adjusted EBITDA"/>
      <sheetName val="EBITDA Bridge"/>
      <sheetName val="Pro forma EBITDA"/>
      <sheetName val="Quarterly P&amp;L"/>
      <sheetName val="Monthly P&amp;L - continuous"/>
      <sheetName val="Monthly P&amp;L - seasonality"/>
      <sheetName val="Revenue by product &amp; customer"/>
      <sheetName val="Annual growth by segment"/>
      <sheetName val="Growth drivers"/>
      <sheetName val="Gross to net sales"/>
      <sheetName val="Analysis of CoS"/>
      <sheetName val="Operating expenses"/>
      <sheetName val="Employee benefits"/>
      <sheetName val="EBITDA % improv. vs prior year "/>
      <sheetName val="Current trading"/>
      <sheetName val="LTM"/>
      <sheetName val="Full year outturn"/>
      <sheetName val="Standalone costs"/>
      <sheetName val="FX exposure"/>
      <sheetName val="Sensitivity analysis"/>
      <sheetName val="Key customers"/>
      <sheetName val="Key suppliers"/>
      <sheetName val="Booked and pipeline analysis"/>
      <sheetName val="Q of CF cover - do not import"/>
      <sheetName val="Lead cash flow"/>
      <sheetName val="EBITDA to CF conversion"/>
      <sheetName val="Capex breakdown"/>
      <sheetName val="Q of NA cover - do not import"/>
      <sheetName val="Lead BS - IAS"/>
      <sheetName val="Lead BS - NA"/>
      <sheetName val="Pro forma BS"/>
      <sheetName val="Inventory breakdown"/>
      <sheetName val="Inventory reserve"/>
      <sheetName val="Accounts receivable ageing"/>
      <sheetName val="Rollforward of AR"/>
      <sheetName val="Accounts payable"/>
      <sheetName val="Accounts payable ageing"/>
      <sheetName val="PPE"/>
      <sheetName val="Fixed assets"/>
      <sheetName val="Prepaid &amp; other current assets"/>
      <sheetName val="Intangible assets"/>
      <sheetName val="Other assets"/>
      <sheetName val="Accrued expenses"/>
      <sheetName val="Other current liabilities"/>
      <sheetName val="Debt"/>
      <sheetName val="Equity rollforward"/>
      <sheetName val="Unfunded obligations"/>
      <sheetName val="Cash waterfall analysis"/>
      <sheetName val="Adjustments to enterprise value"/>
      <sheetName val="WC cover - do not import"/>
      <sheetName val="WC - monthly - year on year"/>
      <sheetName val="WC - monthly -continuous"/>
      <sheetName val="Adjusted working capital"/>
      <sheetName val="Net WC (+ data pages)"/>
      <sheetName val="WC (high-low) (+data pages)"/>
      <sheetName val="WC analytics (+data pages)"/>
      <sheetName val="WC indicators (+data pages)"/>
      <sheetName val="WC sales seas.(+further pages)"/>
      <sheetName val="WC sales seas.2(+data pages)"/>
      <sheetName val="FY04 WC detail (data page)"/>
      <sheetName val="FY05 WC detail (data page)"/>
      <sheetName val="FY06 WC detail (data page)"/>
      <sheetName val="TF subsect cover-do not import"/>
      <sheetName val="Mngt to stat rec"/>
      <sheetName val="Hist accuracy of budget"/>
      <sheetName val="Price vol cover - do not import"/>
      <sheetName val="Price volume profit variance"/>
      <sheetName val="Price volume sales variance"/>
      <sheetName val="Price-vol summary (+data pages)"/>
      <sheetName val="Price-vol (data page 1)"/>
      <sheetName val="Price-vol (data page 2)"/>
      <sheetName val="Price-vol (data page 3)"/>
      <sheetName val="Price-vol (data page 4)"/>
      <sheetName val="Price-vol (data page 5)"/>
      <sheetName val="Chart pages cover-do not import"/>
      <sheetName val="Line chart"/>
      <sheetName val="Stacked column chart"/>
      <sheetName val="Bar chart"/>
      <sheetName val="Clustered column"/>
      <sheetName val="Column-line on 2 axis chart"/>
      <sheetName val="Bubble chart"/>
      <sheetName val="Blocked area chart"/>
      <sheetName val="Sheet8S"/>
      <sheetName val="Sheet4S"/>
      <sheetName val="Sheet01S"/>
      <sheetName val="Sheet12S"/>
      <sheetName val="FY0 WC detail (data pag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Currency:</v>
          </cell>
          <cell r="F6" t="str">
            <v>end points</v>
          </cell>
          <cell r="G6" t="str">
            <v>blank neg</v>
          </cell>
          <cell r="H6" t="str">
            <v>red neg</v>
          </cell>
          <cell r="I6" t="str">
            <v>grn neg</v>
          </cell>
          <cell r="J6" t="str">
            <v>blank pos</v>
          </cell>
          <cell r="K6" t="str">
            <v>red pos</v>
          </cell>
          <cell r="L6" t="str">
            <v>grn pos</v>
          </cell>
        </row>
        <row r="7">
          <cell r="A7" t="str">
            <v>FY[xx] EBITDA</v>
          </cell>
          <cell r="F7">
            <v>0</v>
          </cell>
        </row>
        <row r="8">
          <cell r="A8" t="str">
            <v xml:space="preserve"> FYxxA A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FYxxA B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FYxxA C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FYxxA D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FYxxA 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FYxxA F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FYxxA G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FYxxA H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FYxxA I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FYxxA J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FYxxA K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FYxxA 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FYxxA M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FYxxA N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FYxxA O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FY[xx] EBITDA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FYxxA A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FYxxA B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FYxxA C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FYxxA D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FYxxA E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FYxxA F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FYxxA G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FYxxA H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FYxxA 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FYxxA J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FYxxA K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FYxxA L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FYxxA M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FYxxA 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FYxxA O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FY[xx] EBITDA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FYxxB A 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FYxxB B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FYxxB C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FYxxB D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FYxxB 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FYxxB F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FYxxB G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FYxxB H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FYxxB I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FYxxB J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FYxxB 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FYxxB L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FYxxB 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FYxxB 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FYxxB O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FY[xx] EBITDA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 xml:space="preserve">FYxxB A 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FYxxB B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FYxxB C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FYxxB 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FYxxB 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FYxxB F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FYxxB 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FYxxB H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FYxxB I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FYxxB J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FYxxB K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FYxxB L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FYxxB M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FYxxB N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FYxxB O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FY[xx] EBITDA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 xml:space="preserve">FYxxB A 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FYxxB B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FYxxB C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FYxxB 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FYxxB E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FYxxB F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FYxxB G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FYxxB 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FYxxB I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FYxxB J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FYxxB 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FYxxB L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FYxxB M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FYxxB N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FYxxB 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FY[xx] EBITDA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 xml:space="preserve">FYxxB A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FYxxB B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FYxxB C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FYxxB D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FYxxB E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FYxxB 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 t="str">
            <v>FYxxB G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FYxxB H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FYxxB I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FYxxB J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 t="str">
            <v>FYxxB K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FYxxB L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FYxxB M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 t="str">
            <v>FYxxB 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 t="str">
            <v>FYxxB O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 t="str">
            <v>FY[xx] EBITDA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опл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 göra"/>
      <sheetName val="Input"/>
      <sheetName val="Balance sheet"/>
      <sheetName val="Sum of Val"/>
      <sheetName val="WARA"/>
      <sheetName val="BEV"/>
      <sheetName val="BEV to pres."/>
      <sheetName val="Cover"/>
      <sheetName val="Revenue detail"/>
      <sheetName val="Technology RFR"/>
      <sheetName val="Brand RFR"/>
      <sheetName val="Customers MEEM"/>
      <sheetName val="CAC"/>
      <sheetName val="Workforce"/>
      <sheetName val="Template"/>
    </sheetNames>
    <sheetDataSet>
      <sheetData sheetId="0"/>
      <sheetData sheetId="1">
        <row r="20">
          <cell r="B20">
            <v>0.02</v>
          </cell>
        </row>
        <row r="22">
          <cell r="B22">
            <v>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__FDSCACHE__"/>
      <sheetName val="Blad1 (2)"/>
      <sheetName val="Blad2"/>
      <sheetName val="Blad3"/>
    </sheetNames>
    <sheetDataSet>
      <sheetData sheetId="0" refreshError="1">
        <row r="5">
          <cell r="C5" t="str">
            <v>10/30/2006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G1" t="str">
            <v xml:space="preserve"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</row>
        <row r="4">
          <cell r="C4" t="str">
            <v>Жовтневая СЭС, санитарный врач по гигиене питания Солощенко  И.А.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проверки"/>
    </sheetNames>
    <sheetDataSet>
      <sheetData sheetId="0">
        <row r="1">
          <cell r="C1" t="str">
            <v>"Николаевстандартметрология", инженеры Щербинин В.В, Цегельник Т.Г.</v>
          </cell>
          <cell r="E1" t="str">
            <v>Контроль соблюдения условий проведение измерений производственной измерительной лабораторией ООО "Сандора"</v>
          </cell>
          <cell r="G1" t="str">
            <v xml:space="preserve">Акт обследования от </v>
          </cell>
          <cell r="I1" t="str">
            <v>Завод № 1</v>
          </cell>
        </row>
        <row r="2">
          <cell r="C2" t="str">
            <v>Гл. метролог ООО "Сандора" Мазуров Д.П.</v>
          </cell>
          <cell r="E2" t="str">
            <v>Обследование микробиологической лаборатории ООО "Сандора"</v>
          </cell>
          <cell r="G2" t="str">
            <v>Акт от</v>
          </cell>
          <cell r="I2" t="str">
            <v>Лаборатория, Завод № 1</v>
          </cell>
        </row>
        <row r="3">
          <cell r="C3" t="str">
            <v>Жовтневая СЭС, зав. Баклабораторией Односумова Т.Д.</v>
          </cell>
          <cell r="E3" t="str">
            <v>Плановая проверка завода</v>
          </cell>
        </row>
        <row r="4">
          <cell r="C4" t="str">
            <v>Жовтневая СЭС, санитарный врач по гигиене питания Солощенко  И.А.</v>
          </cell>
          <cell r="E4" t="str">
            <v>Прверка перечня СИТ в производственной лаборатории ПК №1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K43"/>
  <sheetViews>
    <sheetView zoomScale="70" zoomScaleNormal="70" zoomScaleSheetLayoutView="80" zoomScalePageLayoutView="50" workbookViewId="0">
      <selection activeCell="B18" sqref="B18"/>
    </sheetView>
  </sheetViews>
  <sheetFormatPr defaultRowHeight="12.75"/>
  <cols>
    <col min="1" max="1" width="3.7109375" style="1" customWidth="1"/>
    <col min="2" max="2" width="9" style="1" customWidth="1"/>
    <col min="3" max="3" width="82.85546875" style="1" customWidth="1"/>
    <col min="4" max="4" width="13.42578125" style="1" customWidth="1"/>
    <col min="5" max="10" width="14.5703125" style="1" customWidth="1"/>
    <col min="11" max="11" width="17.7109375" style="1" customWidth="1"/>
    <col min="12" max="16384" width="9.140625" style="1"/>
  </cols>
  <sheetData>
    <row r="1" spans="1:11" ht="87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>
      <c r="A2" s="3"/>
      <c r="B2" s="4"/>
      <c r="C2" s="4"/>
      <c r="D2" s="6"/>
      <c r="E2" s="5"/>
      <c r="F2" s="5"/>
      <c r="G2" s="5"/>
      <c r="H2" s="5"/>
      <c r="I2" s="5"/>
      <c r="J2" s="5"/>
      <c r="K2" s="7"/>
    </row>
    <row r="3" spans="1:11" ht="18.75">
      <c r="A3" s="8"/>
      <c r="B3" s="9"/>
      <c r="C3" s="10"/>
      <c r="D3" s="11"/>
      <c r="E3" s="10"/>
      <c r="F3" s="10"/>
      <c r="G3" s="10"/>
      <c r="H3" s="10"/>
      <c r="I3" s="10"/>
      <c r="J3" s="10"/>
      <c r="K3" s="12"/>
    </row>
    <row r="4" spans="1:11" ht="18">
      <c r="A4" s="13"/>
      <c r="B4" s="14"/>
      <c r="C4" s="14"/>
      <c r="D4" s="15" t="s">
        <v>0</v>
      </c>
      <c r="E4" s="16">
        <v>2014</v>
      </c>
      <c r="F4" s="16">
        <f>E4+1</f>
        <v>2015</v>
      </c>
      <c r="G4" s="16">
        <f>F4+1</f>
        <v>2016</v>
      </c>
      <c r="H4" s="16">
        <f>G4+1</f>
        <v>2017</v>
      </c>
      <c r="I4" s="16">
        <f>H4+1</f>
        <v>2018</v>
      </c>
      <c r="J4" s="16">
        <f>I4+1</f>
        <v>2019</v>
      </c>
      <c r="K4" s="15" t="s">
        <v>1</v>
      </c>
    </row>
    <row r="5" spans="1:11" ht="18">
      <c r="A5" s="17">
        <v>1</v>
      </c>
      <c r="B5" s="18" t="s">
        <v>25</v>
      </c>
      <c r="C5" s="18"/>
      <c r="D5" s="19"/>
      <c r="E5" s="20"/>
      <c r="F5" s="20"/>
      <c r="G5" s="20"/>
      <c r="H5" s="20"/>
      <c r="I5" s="20"/>
      <c r="J5" s="20"/>
      <c r="K5" s="21"/>
    </row>
    <row r="6" spans="1:11" ht="18">
      <c r="A6" s="22"/>
      <c r="B6" s="29" t="s">
        <v>2</v>
      </c>
      <c r="C6" s="29" t="s">
        <v>5</v>
      </c>
      <c r="D6" s="24" t="s">
        <v>16</v>
      </c>
      <c r="E6" s="64"/>
      <c r="F6" s="64"/>
      <c r="G6" s="64"/>
      <c r="H6" s="64"/>
      <c r="I6" s="64"/>
      <c r="J6" s="64"/>
      <c r="K6" s="28">
        <f t="shared" ref="K6:K14" si="0">SUM(E6:J6)</f>
        <v>0</v>
      </c>
    </row>
    <row r="7" spans="1:11" ht="18">
      <c r="A7" s="22"/>
      <c r="B7" s="29" t="s">
        <v>19</v>
      </c>
      <c r="C7" s="29" t="s">
        <v>13</v>
      </c>
      <c r="D7" s="24" t="s">
        <v>16</v>
      </c>
      <c r="E7" s="54">
        <f t="shared" ref="E7:J7" si="1">E8+E9+E10+E11</f>
        <v>0</v>
      </c>
      <c r="F7" s="54">
        <f t="shared" si="1"/>
        <v>0</v>
      </c>
      <c r="G7" s="54">
        <f t="shared" si="1"/>
        <v>0</v>
      </c>
      <c r="H7" s="54">
        <f t="shared" si="1"/>
        <v>0</v>
      </c>
      <c r="I7" s="54">
        <f t="shared" si="1"/>
        <v>0</v>
      </c>
      <c r="J7" s="54">
        <f t="shared" si="1"/>
        <v>0</v>
      </c>
      <c r="K7" s="28">
        <f t="shared" si="0"/>
        <v>0</v>
      </c>
    </row>
    <row r="8" spans="1:11" ht="18">
      <c r="A8" s="22"/>
      <c r="B8" s="23" t="s">
        <v>20</v>
      </c>
      <c r="C8" s="23" t="s">
        <v>15</v>
      </c>
      <c r="D8" s="24" t="s">
        <v>16</v>
      </c>
      <c r="E8" s="52">
        <f t="shared" ref="E8:J8" si="2">SUM(E18:E19)</f>
        <v>0</v>
      </c>
      <c r="F8" s="52">
        <f t="shared" si="2"/>
        <v>0</v>
      </c>
      <c r="G8" s="52">
        <f t="shared" si="2"/>
        <v>0</v>
      </c>
      <c r="H8" s="52">
        <f t="shared" si="2"/>
        <v>0</v>
      </c>
      <c r="I8" s="52">
        <f t="shared" si="2"/>
        <v>0</v>
      </c>
      <c r="J8" s="52">
        <f t="shared" si="2"/>
        <v>0</v>
      </c>
      <c r="K8" s="26">
        <f t="shared" si="0"/>
        <v>0</v>
      </c>
    </row>
    <row r="9" spans="1:11" ht="18">
      <c r="A9" s="22"/>
      <c r="B9" s="23" t="s">
        <v>21</v>
      </c>
      <c r="C9" s="23" t="s">
        <v>11</v>
      </c>
      <c r="D9" s="24" t="s">
        <v>16</v>
      </c>
      <c r="E9" s="25"/>
      <c r="F9" s="25"/>
      <c r="G9" s="25"/>
      <c r="H9" s="25"/>
      <c r="I9" s="25"/>
      <c r="J9" s="25"/>
      <c r="K9" s="26">
        <f t="shared" si="0"/>
        <v>0</v>
      </c>
    </row>
    <row r="10" spans="1:11" ht="18">
      <c r="A10" s="22"/>
      <c r="B10" s="23" t="s">
        <v>22</v>
      </c>
      <c r="C10" s="23" t="s">
        <v>14</v>
      </c>
      <c r="D10" s="24" t="s">
        <v>16</v>
      </c>
      <c r="E10" s="25"/>
      <c r="F10" s="25"/>
      <c r="G10" s="25"/>
      <c r="H10" s="25"/>
      <c r="I10" s="25"/>
      <c r="J10" s="25"/>
      <c r="K10" s="26">
        <f t="shared" si="0"/>
        <v>0</v>
      </c>
    </row>
    <row r="11" spans="1:11" ht="18">
      <c r="A11" s="22"/>
      <c r="B11" s="23" t="s">
        <v>23</v>
      </c>
      <c r="C11" s="23" t="s">
        <v>12</v>
      </c>
      <c r="D11" s="24" t="s">
        <v>16</v>
      </c>
      <c r="E11" s="25"/>
      <c r="F11" s="25"/>
      <c r="G11" s="25"/>
      <c r="H11" s="25"/>
      <c r="I11" s="25"/>
      <c r="J11" s="25"/>
      <c r="K11" s="26">
        <f t="shared" si="0"/>
        <v>0</v>
      </c>
    </row>
    <row r="12" spans="1:11" ht="18">
      <c r="A12" s="22"/>
      <c r="B12" s="29" t="s">
        <v>24</v>
      </c>
      <c r="C12" s="29" t="s">
        <v>9</v>
      </c>
      <c r="D12" s="24" t="s">
        <v>16</v>
      </c>
      <c r="E12" s="54">
        <f>SUM(E13:E14)</f>
        <v>0</v>
      </c>
      <c r="F12" s="54">
        <f t="shared" ref="F12:J12" si="3">SUM(F13:F14)</f>
        <v>0</v>
      </c>
      <c r="G12" s="54">
        <f t="shared" si="3"/>
        <v>0</v>
      </c>
      <c r="H12" s="54">
        <f t="shared" si="3"/>
        <v>0</v>
      </c>
      <c r="I12" s="54">
        <f t="shared" si="3"/>
        <v>0</v>
      </c>
      <c r="J12" s="54">
        <f t="shared" si="3"/>
        <v>0</v>
      </c>
      <c r="K12" s="28">
        <f t="shared" si="0"/>
        <v>0</v>
      </c>
    </row>
    <row r="13" spans="1:11" ht="18">
      <c r="A13" s="22"/>
      <c r="B13" s="23" t="s">
        <v>27</v>
      </c>
      <c r="C13" s="23" t="s">
        <v>32</v>
      </c>
      <c r="D13" s="24" t="s">
        <v>16</v>
      </c>
      <c r="E13" s="25"/>
      <c r="F13" s="25"/>
      <c r="G13" s="25"/>
      <c r="H13" s="25"/>
      <c r="I13" s="25"/>
      <c r="J13" s="25"/>
      <c r="K13" s="26">
        <f t="shared" si="0"/>
        <v>0</v>
      </c>
    </row>
    <row r="14" spans="1:11" ht="18">
      <c r="A14" s="22"/>
      <c r="B14" s="23" t="s">
        <v>6</v>
      </c>
      <c r="C14" s="23" t="s">
        <v>31</v>
      </c>
      <c r="D14" s="24" t="s">
        <v>16</v>
      </c>
      <c r="E14" s="25"/>
      <c r="F14" s="25"/>
      <c r="G14" s="25"/>
      <c r="H14" s="25"/>
      <c r="I14" s="25"/>
      <c r="J14" s="25"/>
      <c r="K14" s="26">
        <f t="shared" si="0"/>
        <v>0</v>
      </c>
    </row>
    <row r="15" spans="1:11" ht="18">
      <c r="A15" s="22"/>
      <c r="B15" s="29" t="s">
        <v>26</v>
      </c>
      <c r="C15" s="29" t="s">
        <v>10</v>
      </c>
      <c r="D15" s="24" t="s">
        <v>16</v>
      </c>
      <c r="E15" s="27">
        <f>-E6-E7+E12</f>
        <v>0</v>
      </c>
      <c r="F15" s="27">
        <f>-F6-F7+F12</f>
        <v>0</v>
      </c>
      <c r="G15" s="27">
        <f>-G6-G7+G12</f>
        <v>0</v>
      </c>
      <c r="H15" s="27">
        <f>-H6-H7+H12</f>
        <v>0</v>
      </c>
      <c r="I15" s="27">
        <f>-I6-I7+I12</f>
        <v>0</v>
      </c>
      <c r="J15" s="27">
        <f>-J6-J7+J12</f>
        <v>0</v>
      </c>
      <c r="K15" s="28">
        <f>SUM(E15:J15)</f>
        <v>0</v>
      </c>
    </row>
    <row r="16" spans="1:11" ht="18">
      <c r="A16" s="31"/>
      <c r="B16" s="32"/>
      <c r="C16" s="32"/>
      <c r="D16" s="33"/>
      <c r="E16" s="34"/>
      <c r="F16" s="34"/>
      <c r="G16" s="34"/>
      <c r="H16" s="34"/>
      <c r="I16" s="34"/>
      <c r="J16" s="34"/>
      <c r="K16" s="35"/>
    </row>
    <row r="17" spans="1:11" ht="18">
      <c r="A17" s="48">
        <v>2</v>
      </c>
      <c r="B17" s="49" t="s">
        <v>33</v>
      </c>
      <c r="C17" s="49"/>
      <c r="D17" s="49"/>
      <c r="E17" s="46"/>
      <c r="F17" s="46"/>
      <c r="G17" s="46"/>
      <c r="H17" s="46"/>
      <c r="I17" s="46"/>
      <c r="J17" s="46"/>
      <c r="K17" s="47"/>
    </row>
    <row r="18" spans="1:11" ht="18">
      <c r="A18" s="22"/>
      <c r="B18" s="38" t="s">
        <v>3</v>
      </c>
      <c r="C18" s="23" t="s">
        <v>17</v>
      </c>
      <c r="D18" s="24" t="s">
        <v>16</v>
      </c>
      <c r="E18" s="25"/>
      <c r="F18" s="25"/>
      <c r="G18" s="25"/>
      <c r="H18" s="25"/>
      <c r="I18" s="25"/>
      <c r="J18" s="25"/>
      <c r="K18" s="26">
        <f>SUM(E18:J18)</f>
        <v>0</v>
      </c>
    </row>
    <row r="19" spans="1:11" ht="18">
      <c r="A19" s="22"/>
      <c r="B19" s="23" t="s">
        <v>4</v>
      </c>
      <c r="C19" s="23" t="s">
        <v>18</v>
      </c>
      <c r="D19" s="24" t="s">
        <v>16</v>
      </c>
      <c r="E19" s="25"/>
      <c r="F19" s="25"/>
      <c r="G19" s="25"/>
      <c r="H19" s="25"/>
      <c r="I19" s="25"/>
      <c r="J19" s="25"/>
      <c r="K19" s="26">
        <f t="shared" ref="K19:K21" si="4">SUM(E19:J19)</f>
        <v>0</v>
      </c>
    </row>
    <row r="20" spans="1:11" ht="18">
      <c r="A20" s="22"/>
      <c r="D20" s="24"/>
      <c r="E20" s="39"/>
      <c r="F20" s="40"/>
      <c r="G20" s="40"/>
      <c r="H20" s="40"/>
      <c r="I20" s="40"/>
      <c r="J20" s="40"/>
      <c r="K20" s="26">
        <f t="shared" si="4"/>
        <v>0</v>
      </c>
    </row>
    <row r="21" spans="1:11" ht="18">
      <c r="A21" s="48" t="s">
        <v>29</v>
      </c>
      <c r="B21" s="49" t="s">
        <v>28</v>
      </c>
      <c r="C21" s="49"/>
      <c r="D21" s="67" t="s">
        <v>16</v>
      </c>
      <c r="E21" s="65">
        <f>E8-E14</f>
        <v>0</v>
      </c>
      <c r="F21" s="65">
        <f t="shared" ref="F21:J21" si="5">F8-F14</f>
        <v>0</v>
      </c>
      <c r="G21" s="65">
        <f t="shared" si="5"/>
        <v>0</v>
      </c>
      <c r="H21" s="65">
        <f t="shared" si="5"/>
        <v>0</v>
      </c>
      <c r="I21" s="65">
        <f t="shared" si="5"/>
        <v>0</v>
      </c>
      <c r="J21" s="66">
        <f t="shared" si="5"/>
        <v>0</v>
      </c>
      <c r="K21" s="68">
        <f t="shared" si="4"/>
        <v>0</v>
      </c>
    </row>
    <row r="22" spans="1:11" ht="18">
      <c r="A22" s="36"/>
      <c r="B22" s="37"/>
      <c r="C22" s="37"/>
      <c r="D22" s="41"/>
      <c r="E22" s="42"/>
      <c r="F22" s="43"/>
      <c r="G22" s="43"/>
      <c r="H22" s="43"/>
      <c r="I22" s="43"/>
      <c r="J22" s="43"/>
      <c r="K22" s="58"/>
    </row>
    <row r="23" spans="1:11" ht="18">
      <c r="A23" s="55"/>
      <c r="B23" s="23"/>
      <c r="C23" s="60" t="s">
        <v>34</v>
      </c>
      <c r="D23" s="60"/>
      <c r="E23" s="63"/>
      <c r="F23" s="30"/>
      <c r="G23" s="30"/>
      <c r="H23" s="30"/>
      <c r="I23" s="30"/>
      <c r="J23" s="30"/>
      <c r="K23" s="44"/>
    </row>
    <row r="24" spans="1:11" ht="18">
      <c r="A24" s="31"/>
      <c r="B24" s="32"/>
      <c r="C24" s="56"/>
      <c r="D24" s="45"/>
      <c r="E24" s="57"/>
      <c r="F24" s="34"/>
      <c r="G24" s="34"/>
      <c r="H24" s="34"/>
      <c r="I24" s="34"/>
      <c r="J24" s="34"/>
      <c r="K24" s="59"/>
    </row>
    <row r="26" spans="1:11" ht="18">
      <c r="B26" s="61"/>
      <c r="C26" s="51" t="s">
        <v>7</v>
      </c>
    </row>
    <row r="27" spans="1:11" s="2" customFormat="1" ht="18">
      <c r="B27" s="62"/>
      <c r="C27" s="51" t="s">
        <v>8</v>
      </c>
      <c r="D27" s="1"/>
      <c r="E27" s="1"/>
      <c r="F27" s="1"/>
      <c r="G27" s="1"/>
      <c r="H27" s="1"/>
      <c r="I27" s="1"/>
      <c r="J27" s="1"/>
      <c r="K27" s="1"/>
    </row>
    <row r="28" spans="1:11" s="2" customFormat="1" ht="18">
      <c r="B28" s="1"/>
      <c r="C28" s="51"/>
      <c r="D28" s="1"/>
      <c r="E28" s="1"/>
      <c r="F28" s="1"/>
      <c r="G28" s="1"/>
      <c r="H28" s="1"/>
      <c r="I28" s="1"/>
      <c r="J28" s="1"/>
      <c r="K28" s="1"/>
    </row>
    <row r="31" spans="1:11" ht="18">
      <c r="F31" s="52"/>
      <c r="G31" s="52"/>
      <c r="H31" s="52"/>
      <c r="I31" s="52"/>
      <c r="J31" s="52"/>
      <c r="K31" s="52"/>
    </row>
    <row r="39" spans="1:3" ht="18">
      <c r="A39" s="50"/>
      <c r="B39" s="50"/>
      <c r="C39" s="50"/>
    </row>
    <row r="40" spans="1:3" ht="18">
      <c r="A40" s="50"/>
      <c r="B40" s="50"/>
      <c r="C40" s="50"/>
    </row>
    <row r="41" spans="1:3" ht="18">
      <c r="A41" s="50"/>
    </row>
    <row r="42" spans="1:3" ht="18">
      <c r="A42" s="50"/>
    </row>
    <row r="43" spans="1:3" ht="18">
      <c r="A43" s="50"/>
    </row>
  </sheetData>
  <mergeCells count="2">
    <mergeCell ref="A1:K1"/>
    <mergeCell ref="C23:D23"/>
  </mergeCells>
  <phoneticPr fontId="15" type="noConversion"/>
  <pageMargins left="0.55118110236220474" right="0.11811023622047245" top="0.39370078740157483" bottom="0.59055118110236227" header="0.23622047244094491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K43"/>
  <sheetViews>
    <sheetView tabSelected="1" zoomScale="70" zoomScaleNormal="70" zoomScaleSheetLayoutView="80" zoomScalePageLayoutView="50" workbookViewId="0">
      <selection activeCell="C48" sqref="C48"/>
    </sheetView>
  </sheetViews>
  <sheetFormatPr defaultRowHeight="12.75"/>
  <cols>
    <col min="1" max="1" width="3.7109375" style="1" customWidth="1"/>
    <col min="2" max="2" width="9" style="1" customWidth="1"/>
    <col min="3" max="3" width="82.5703125" style="1" customWidth="1"/>
    <col min="4" max="4" width="13.42578125" style="1" customWidth="1"/>
    <col min="5" max="10" width="14.5703125" style="1" customWidth="1"/>
    <col min="11" max="11" width="17.7109375" style="1" customWidth="1"/>
    <col min="12" max="16384" width="9.140625" style="1"/>
  </cols>
  <sheetData>
    <row r="1" spans="1:11" ht="84.75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18.75">
      <c r="A2" s="3"/>
      <c r="B2" s="4"/>
      <c r="C2" s="4"/>
      <c r="D2" s="6"/>
      <c r="E2" s="5"/>
      <c r="F2" s="5"/>
      <c r="G2" s="5"/>
      <c r="H2" s="5"/>
      <c r="I2" s="5"/>
      <c r="J2" s="5"/>
      <c r="K2" s="7"/>
    </row>
    <row r="3" spans="1:11" ht="18.75">
      <c r="A3" s="8"/>
      <c r="B3" s="9"/>
      <c r="C3" s="10"/>
      <c r="D3" s="11"/>
      <c r="E3" s="10"/>
      <c r="F3" s="10"/>
      <c r="G3" s="10"/>
      <c r="H3" s="10"/>
      <c r="I3" s="10"/>
      <c r="J3" s="10"/>
      <c r="K3" s="12"/>
    </row>
    <row r="4" spans="1:11" ht="18">
      <c r="A4" s="13"/>
      <c r="B4" s="14"/>
      <c r="C4" s="14"/>
      <c r="D4" s="15" t="s">
        <v>0</v>
      </c>
      <c r="E4" s="16">
        <v>2014</v>
      </c>
      <c r="F4" s="16">
        <f>E4+1</f>
        <v>2015</v>
      </c>
      <c r="G4" s="16">
        <f>F4+1</f>
        <v>2016</v>
      </c>
      <c r="H4" s="16">
        <f>G4+1</f>
        <v>2017</v>
      </c>
      <c r="I4" s="16">
        <f>H4+1</f>
        <v>2018</v>
      </c>
      <c r="J4" s="16">
        <f>I4+1</f>
        <v>2019</v>
      </c>
      <c r="K4" s="15" t="s">
        <v>1</v>
      </c>
    </row>
    <row r="5" spans="1:11" ht="18">
      <c r="A5" s="17">
        <v>1</v>
      </c>
      <c r="B5" s="18" t="s">
        <v>25</v>
      </c>
      <c r="C5" s="18"/>
      <c r="D5" s="19"/>
      <c r="E5" s="20"/>
      <c r="F5" s="20"/>
      <c r="G5" s="20"/>
      <c r="H5" s="20"/>
      <c r="I5" s="20"/>
      <c r="J5" s="20"/>
      <c r="K5" s="21"/>
    </row>
    <row r="6" spans="1:11" ht="18">
      <c r="A6" s="22"/>
      <c r="B6" s="29" t="s">
        <v>2</v>
      </c>
      <c r="C6" s="29" t="s">
        <v>5</v>
      </c>
      <c r="D6" s="24" t="s">
        <v>16</v>
      </c>
      <c r="E6" s="64">
        <v>10000</v>
      </c>
      <c r="F6" s="64"/>
      <c r="G6" s="64"/>
      <c r="H6" s="64"/>
      <c r="I6" s="64"/>
      <c r="J6" s="64"/>
      <c r="K6" s="28">
        <f t="shared" ref="K6:K14" si="0">SUM(E6:J6)</f>
        <v>10000</v>
      </c>
    </row>
    <row r="7" spans="1:11" ht="18">
      <c r="A7" s="22"/>
      <c r="B7" s="29" t="s">
        <v>19</v>
      </c>
      <c r="C7" s="29" t="s">
        <v>13</v>
      </c>
      <c r="D7" s="24" t="s">
        <v>16</v>
      </c>
      <c r="E7" s="54">
        <f t="shared" ref="E7:J7" si="1">E8+E9+E10+E11</f>
        <v>4270</v>
      </c>
      <c r="F7" s="54">
        <f t="shared" si="1"/>
        <v>8540</v>
      </c>
      <c r="G7" s="54">
        <f t="shared" si="1"/>
        <v>8540</v>
      </c>
      <c r="H7" s="54">
        <f t="shared" si="1"/>
        <v>8540</v>
      </c>
      <c r="I7" s="54">
        <f t="shared" si="1"/>
        <v>8540</v>
      </c>
      <c r="J7" s="54">
        <f t="shared" si="1"/>
        <v>8540</v>
      </c>
      <c r="K7" s="28">
        <f t="shared" si="0"/>
        <v>46970</v>
      </c>
    </row>
    <row r="8" spans="1:11" ht="18">
      <c r="A8" s="22"/>
      <c r="B8" s="23" t="s">
        <v>20</v>
      </c>
      <c r="C8" s="23" t="s">
        <v>15</v>
      </c>
      <c r="D8" s="24" t="s">
        <v>16</v>
      </c>
      <c r="E8" s="52">
        <f t="shared" ref="E8:J8" si="2">SUM(E18:E19)</f>
        <v>550</v>
      </c>
      <c r="F8" s="52">
        <f t="shared" si="2"/>
        <v>1100</v>
      </c>
      <c r="G8" s="52">
        <f t="shared" si="2"/>
        <v>1100</v>
      </c>
      <c r="H8" s="52">
        <f t="shared" si="2"/>
        <v>1100</v>
      </c>
      <c r="I8" s="52">
        <f t="shared" si="2"/>
        <v>1100</v>
      </c>
      <c r="J8" s="52">
        <f t="shared" si="2"/>
        <v>1100</v>
      </c>
      <c r="K8" s="26">
        <f t="shared" si="0"/>
        <v>6050</v>
      </c>
    </row>
    <row r="9" spans="1:11" ht="18">
      <c r="A9" s="22"/>
      <c r="B9" s="23" t="s">
        <v>21</v>
      </c>
      <c r="C9" s="23" t="s">
        <v>11</v>
      </c>
      <c r="D9" s="24" t="s">
        <v>16</v>
      </c>
      <c r="E9" s="25">
        <v>3000</v>
      </c>
      <c r="F9" s="25">
        <v>6000</v>
      </c>
      <c r="G9" s="25">
        <v>6000</v>
      </c>
      <c r="H9" s="25">
        <v>6000</v>
      </c>
      <c r="I9" s="25">
        <v>6000</v>
      </c>
      <c r="J9" s="25">
        <v>6000</v>
      </c>
      <c r="K9" s="26">
        <f t="shared" si="0"/>
        <v>33000</v>
      </c>
    </row>
    <row r="10" spans="1:11" ht="18">
      <c r="A10" s="22"/>
      <c r="B10" s="23" t="s">
        <v>22</v>
      </c>
      <c r="C10" s="23" t="s">
        <v>14</v>
      </c>
      <c r="D10" s="24" t="s">
        <v>16</v>
      </c>
      <c r="E10" s="25">
        <v>600</v>
      </c>
      <c r="F10" s="25">
        <v>1200</v>
      </c>
      <c r="G10" s="25">
        <v>1200</v>
      </c>
      <c r="H10" s="25">
        <v>1200</v>
      </c>
      <c r="I10" s="25">
        <v>1200</v>
      </c>
      <c r="J10" s="25">
        <v>1200</v>
      </c>
      <c r="K10" s="26">
        <f t="shared" si="0"/>
        <v>6600</v>
      </c>
    </row>
    <row r="11" spans="1:11" ht="18">
      <c r="A11" s="22"/>
      <c r="B11" s="23" t="s">
        <v>23</v>
      </c>
      <c r="C11" s="23" t="s">
        <v>12</v>
      </c>
      <c r="D11" s="24" t="s">
        <v>16</v>
      </c>
      <c r="E11" s="25">
        <v>120</v>
      </c>
      <c r="F11" s="25">
        <v>240</v>
      </c>
      <c r="G11" s="25">
        <v>240</v>
      </c>
      <c r="H11" s="25">
        <v>240</v>
      </c>
      <c r="I11" s="25">
        <v>240</v>
      </c>
      <c r="J11" s="25">
        <v>240</v>
      </c>
      <c r="K11" s="26">
        <f t="shared" si="0"/>
        <v>1320</v>
      </c>
    </row>
    <row r="12" spans="1:11" ht="18">
      <c r="A12" s="22"/>
      <c r="B12" s="29" t="s">
        <v>24</v>
      </c>
      <c r="C12" s="29" t="s">
        <v>9</v>
      </c>
      <c r="D12" s="24" t="s">
        <v>16</v>
      </c>
      <c r="E12" s="54">
        <f>SUM(E13:E14)</f>
        <v>4000</v>
      </c>
      <c r="F12" s="54">
        <f t="shared" ref="F12:J12" si="3">SUM(F13:F14)</f>
        <v>6200</v>
      </c>
      <c r="G12" s="54">
        <f t="shared" si="3"/>
        <v>1100</v>
      </c>
      <c r="H12" s="54">
        <f t="shared" si="3"/>
        <v>1100</v>
      </c>
      <c r="I12" s="54">
        <f t="shared" si="3"/>
        <v>1100</v>
      </c>
      <c r="J12" s="54">
        <f t="shared" si="3"/>
        <v>1100</v>
      </c>
      <c r="K12" s="28">
        <f t="shared" si="0"/>
        <v>14600</v>
      </c>
    </row>
    <row r="13" spans="1:11" ht="18">
      <c r="A13" s="22"/>
      <c r="B13" s="23" t="s">
        <v>27</v>
      </c>
      <c r="C13" s="23" t="s">
        <v>32</v>
      </c>
      <c r="D13" s="24" t="s">
        <v>16</v>
      </c>
      <c r="E13" s="25">
        <f>10000*0.85*0.4</f>
        <v>3400</v>
      </c>
      <c r="F13" s="25">
        <f>10000*0.85*0.6</f>
        <v>5100</v>
      </c>
      <c r="G13" s="25"/>
      <c r="H13" s="25"/>
      <c r="I13" s="25"/>
      <c r="J13" s="25"/>
      <c r="K13" s="26">
        <f t="shared" si="0"/>
        <v>8500</v>
      </c>
    </row>
    <row r="14" spans="1:11" ht="18">
      <c r="A14" s="22"/>
      <c r="B14" s="23" t="s">
        <v>6</v>
      </c>
      <c r="C14" s="23" t="s">
        <v>31</v>
      </c>
      <c r="D14" s="24" t="s">
        <v>16</v>
      </c>
      <c r="E14" s="25">
        <v>600</v>
      </c>
      <c r="F14" s="25">
        <v>1100</v>
      </c>
      <c r="G14" s="25">
        <v>1100</v>
      </c>
      <c r="H14" s="25">
        <v>1100</v>
      </c>
      <c r="I14" s="25">
        <v>1100</v>
      </c>
      <c r="J14" s="25">
        <v>1100</v>
      </c>
      <c r="K14" s="26">
        <f t="shared" si="0"/>
        <v>6100</v>
      </c>
    </row>
    <row r="15" spans="1:11" ht="18">
      <c r="A15" s="22"/>
      <c r="B15" s="29" t="s">
        <v>26</v>
      </c>
      <c r="C15" s="29" t="s">
        <v>10</v>
      </c>
      <c r="D15" s="24" t="s">
        <v>16</v>
      </c>
      <c r="E15" s="27">
        <f>-E6-E7+E12</f>
        <v>-10270</v>
      </c>
      <c r="F15" s="27">
        <f>-F6-F7+F12</f>
        <v>-2340</v>
      </c>
      <c r="G15" s="27">
        <f>-G6-G7+G12</f>
        <v>-7440</v>
      </c>
      <c r="H15" s="27">
        <f>-H6-H7+H12</f>
        <v>-7440</v>
      </c>
      <c r="I15" s="27">
        <f>-I6-I7+I12</f>
        <v>-7440</v>
      </c>
      <c r="J15" s="27">
        <f>-J6-J7+J12</f>
        <v>-7440</v>
      </c>
      <c r="K15" s="28">
        <f>SUM(E15:J15)</f>
        <v>-42370</v>
      </c>
    </row>
    <row r="16" spans="1:11" ht="18">
      <c r="A16" s="31"/>
      <c r="B16" s="32"/>
      <c r="C16" s="32"/>
      <c r="D16" s="33"/>
      <c r="E16" s="34"/>
      <c r="F16" s="34"/>
      <c r="G16" s="34"/>
      <c r="H16" s="34"/>
      <c r="I16" s="34"/>
      <c r="J16" s="34"/>
      <c r="K16" s="35"/>
    </row>
    <row r="17" spans="1:11" ht="18">
      <c r="A17" s="48">
        <v>2</v>
      </c>
      <c r="B17" s="49" t="s">
        <v>33</v>
      </c>
      <c r="C17" s="49"/>
      <c r="D17" s="49"/>
      <c r="E17" s="46"/>
      <c r="F17" s="46"/>
      <c r="G17" s="46"/>
      <c r="H17" s="46"/>
      <c r="I17" s="46"/>
      <c r="J17" s="46"/>
      <c r="K17" s="47"/>
    </row>
    <row r="18" spans="1:11" ht="18">
      <c r="A18" s="22"/>
      <c r="B18" s="38" t="s">
        <v>3</v>
      </c>
      <c r="C18" s="23" t="s">
        <v>17</v>
      </c>
      <c r="D18" s="24" t="s">
        <v>16</v>
      </c>
      <c r="E18" s="25">
        <v>250</v>
      </c>
      <c r="F18" s="25">
        <v>500</v>
      </c>
      <c r="G18" s="25">
        <v>500</v>
      </c>
      <c r="H18" s="25">
        <v>500</v>
      </c>
      <c r="I18" s="25">
        <v>500</v>
      </c>
      <c r="J18" s="25">
        <v>500</v>
      </c>
      <c r="K18" s="26">
        <f>SUM(E18:J18)</f>
        <v>2750</v>
      </c>
    </row>
    <row r="19" spans="1:11" ht="18">
      <c r="A19" s="22"/>
      <c r="B19" s="23" t="s">
        <v>4</v>
      </c>
      <c r="C19" s="23" t="s">
        <v>18</v>
      </c>
      <c r="D19" s="24" t="s">
        <v>16</v>
      </c>
      <c r="E19" s="25">
        <v>300</v>
      </c>
      <c r="F19" s="25">
        <v>600</v>
      </c>
      <c r="G19" s="25">
        <v>600</v>
      </c>
      <c r="H19" s="25">
        <v>600</v>
      </c>
      <c r="I19" s="25">
        <v>600</v>
      </c>
      <c r="J19" s="25">
        <v>600</v>
      </c>
      <c r="K19" s="26">
        <f t="shared" ref="K19:K21" si="4">SUM(E19:J19)</f>
        <v>3300</v>
      </c>
    </row>
    <row r="20" spans="1:11" ht="18">
      <c r="A20" s="22"/>
      <c r="D20" s="24"/>
      <c r="E20" s="39"/>
      <c r="F20" s="40"/>
      <c r="G20" s="40"/>
      <c r="H20" s="40"/>
      <c r="I20" s="40"/>
      <c r="J20" s="40"/>
      <c r="K20" s="26">
        <f t="shared" si="4"/>
        <v>0</v>
      </c>
    </row>
    <row r="21" spans="1:11" ht="18">
      <c r="A21" s="48" t="s">
        <v>29</v>
      </c>
      <c r="B21" s="49" t="s">
        <v>28</v>
      </c>
      <c r="C21" s="49"/>
      <c r="D21" s="67" t="s">
        <v>16</v>
      </c>
      <c r="E21" s="65">
        <f>E14-E8</f>
        <v>50</v>
      </c>
      <c r="F21" s="65">
        <f t="shared" ref="F21:J21" si="5">F8-F14</f>
        <v>0</v>
      </c>
      <c r="G21" s="65">
        <f t="shared" si="5"/>
        <v>0</v>
      </c>
      <c r="H21" s="65">
        <f t="shared" si="5"/>
        <v>0</v>
      </c>
      <c r="I21" s="65">
        <f t="shared" si="5"/>
        <v>0</v>
      </c>
      <c r="J21" s="66">
        <f t="shared" si="5"/>
        <v>0</v>
      </c>
      <c r="K21" s="68">
        <f t="shared" si="4"/>
        <v>50</v>
      </c>
    </row>
    <row r="22" spans="1:11" ht="18">
      <c r="A22" s="36"/>
      <c r="B22" s="37"/>
      <c r="C22" s="37"/>
      <c r="D22" s="41"/>
      <c r="E22" s="42"/>
      <c r="F22" s="43"/>
      <c r="G22" s="43"/>
      <c r="H22" s="43"/>
      <c r="I22" s="43"/>
      <c r="J22" s="43"/>
      <c r="K22" s="58"/>
    </row>
    <row r="23" spans="1:11" ht="18">
      <c r="A23" s="55"/>
      <c r="B23" s="23"/>
      <c r="C23" s="60" t="s">
        <v>34</v>
      </c>
      <c r="D23" s="60"/>
      <c r="E23" s="63" t="str">
        <f>IF(SUM(E21:J21)&lt;=0, "ATBILST","NEATBILST! Projektā veidojas neto ieņēmumi.")</f>
        <v>NEATBILST! Projektā veidojas neto ieņēmumi.</v>
      </c>
      <c r="F23" s="30"/>
      <c r="G23" s="30"/>
      <c r="H23" s="30"/>
      <c r="I23" s="30"/>
      <c r="J23" s="30"/>
      <c r="K23" s="44"/>
    </row>
    <row r="24" spans="1:11" ht="18">
      <c r="A24" s="31"/>
      <c r="B24" s="32"/>
      <c r="C24" s="56"/>
      <c r="D24" s="45"/>
      <c r="E24" s="57"/>
      <c r="F24" s="34"/>
      <c r="G24" s="34"/>
      <c r="H24" s="34"/>
      <c r="I24" s="34"/>
      <c r="J24" s="34"/>
      <c r="K24" s="59"/>
    </row>
    <row r="26" spans="1:11" ht="18">
      <c r="B26" s="61"/>
      <c r="C26" s="51" t="s">
        <v>7</v>
      </c>
    </row>
    <row r="27" spans="1:11" s="2" customFormat="1" ht="18">
      <c r="B27" s="62"/>
      <c r="C27" s="51" t="s">
        <v>8</v>
      </c>
      <c r="D27" s="1"/>
      <c r="E27" s="1"/>
      <c r="F27" s="1"/>
      <c r="G27" s="1"/>
      <c r="H27" s="1"/>
      <c r="I27" s="1"/>
      <c r="J27" s="1"/>
      <c r="K27" s="1"/>
    </row>
    <row r="28" spans="1:11" s="2" customFormat="1" ht="18">
      <c r="A28" s="1"/>
      <c r="B28" s="1"/>
      <c r="C28" s="51"/>
      <c r="D28" s="1"/>
      <c r="E28" s="1"/>
      <c r="F28" s="1"/>
      <c r="G28" s="1"/>
      <c r="H28" s="1"/>
      <c r="I28" s="1"/>
      <c r="J28" s="1"/>
      <c r="K28" s="1"/>
    </row>
    <row r="31" spans="1:11" ht="18">
      <c r="F31" s="52"/>
      <c r="G31" s="52"/>
      <c r="H31" s="52"/>
      <c r="I31" s="52"/>
      <c r="J31" s="52"/>
      <c r="K31" s="52"/>
    </row>
    <row r="39" spans="1:3" ht="18">
      <c r="A39" s="50"/>
      <c r="B39" s="50"/>
      <c r="C39" s="50"/>
    </row>
    <row r="40" spans="1:3" ht="18">
      <c r="A40" s="50"/>
      <c r="B40" s="50"/>
      <c r="C40" s="50"/>
    </row>
    <row r="41" spans="1:3" ht="18">
      <c r="A41" s="50"/>
    </row>
    <row r="42" spans="1:3" ht="18">
      <c r="A42" s="50"/>
    </row>
    <row r="43" spans="1:3" ht="18">
      <c r="A43" s="50"/>
    </row>
  </sheetData>
  <mergeCells count="2">
    <mergeCell ref="A1:K1"/>
    <mergeCell ref="C23:D23"/>
  </mergeCells>
  <pageMargins left="0.55118110236220474" right="0.11811023622047245" top="0.39370078740157483" bottom="0.59055118110236227" header="0.23622047244094491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IEA veidlapa</vt:lpstr>
      <vt:lpstr>Piemērs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Ritvars Timermanis</dc:creator>
  <cp:lastModifiedBy>RitvarsTimermanis</cp:lastModifiedBy>
  <cp:lastPrinted>2014-04-11T08:25:24Z</cp:lastPrinted>
  <dcterms:created xsi:type="dcterms:W3CDTF">2010-02-25T10:31:48Z</dcterms:created>
  <dcterms:modified xsi:type="dcterms:W3CDTF">2014-04-11T08:50:17Z</dcterms:modified>
</cp:coreProperties>
</file>