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ita.trakina\Downloads\"/>
    </mc:Choice>
  </mc:AlternateContent>
  <xr:revisionPtr revIDLastSave="0" documentId="8_{BF2605DB-2FE8-49B2-A115-E42AD604FA19}" xr6:coauthVersionLast="47" xr6:coauthVersionMax="47" xr10:uidLastSave="{00000000-0000-0000-0000-000000000000}"/>
  <bookViews>
    <workbookView xWindow="-120" yWindow="-120" windowWidth="20730" windowHeight="11160" firstSheet="1" activeTab="1" xr2:uid="{0E8382D2-2011-45D2-8FE1-3433F19C0CA2}"/>
  </bookViews>
  <sheets>
    <sheet name="Titullapa" sheetId="2" r:id="rId1"/>
    <sheet name="Dati_I" sheetId="1" r:id="rId2"/>
    <sheet name="Dati_II" sheetId="3" r:id="rId3"/>
    <sheet name="Dati_III_atvērtās_atbilde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8" i="1" l="1"/>
  <c r="C75" i="3" l="1"/>
  <c r="C74" i="3"/>
  <c r="C73" i="3"/>
  <c r="C72" i="3"/>
  <c r="G71" i="3"/>
  <c r="G77" i="3" s="1"/>
  <c r="F71" i="3"/>
  <c r="F77" i="3" s="1"/>
  <c r="E71" i="3"/>
  <c r="E77" i="3" s="1"/>
  <c r="D71" i="3"/>
  <c r="C64" i="3"/>
  <c r="C63" i="3"/>
  <c r="C62" i="3"/>
  <c r="G60" i="3"/>
  <c r="G66" i="3" s="1"/>
  <c r="F60" i="3"/>
  <c r="F66" i="3" s="1"/>
  <c r="E60" i="3"/>
  <c r="E66" i="3" s="1"/>
  <c r="D60" i="3"/>
  <c r="C60" i="3" l="1"/>
  <c r="C66" i="3" s="1"/>
  <c r="C71" i="3"/>
  <c r="C77" i="3" s="1"/>
  <c r="C53" i="3" l="1"/>
  <c r="C52" i="3"/>
  <c r="C51" i="3"/>
  <c r="C42" i="3"/>
  <c r="C41" i="3"/>
  <c r="C40" i="3"/>
  <c r="C30" i="3"/>
  <c r="C23" i="3"/>
  <c r="C22" i="3"/>
  <c r="C15" i="3"/>
  <c r="C14" i="3"/>
  <c r="C6" i="3"/>
  <c r="C7" i="3"/>
  <c r="G49" i="3"/>
  <c r="G55" i="3" s="1"/>
  <c r="F49" i="3"/>
  <c r="F55" i="3" s="1"/>
  <c r="E49" i="3"/>
  <c r="E55" i="3" s="1"/>
  <c r="D49" i="3"/>
  <c r="G38" i="3"/>
  <c r="F38" i="3"/>
  <c r="E38" i="3"/>
  <c r="D38" i="3"/>
  <c r="G27" i="3"/>
  <c r="F27" i="3"/>
  <c r="F33" i="3" s="1"/>
  <c r="E27" i="3"/>
  <c r="E33" i="3" s="1"/>
  <c r="D27" i="3"/>
  <c r="G19" i="3"/>
  <c r="F19" i="3"/>
  <c r="E19" i="3"/>
  <c r="D19" i="3"/>
  <c r="G11" i="3"/>
  <c r="F11" i="3"/>
  <c r="E11" i="3"/>
  <c r="D11" i="3"/>
  <c r="D3" i="3"/>
  <c r="E3" i="3"/>
  <c r="F3" i="3"/>
  <c r="G3" i="3"/>
  <c r="C3" i="3" l="1"/>
  <c r="C280" i="1"/>
  <c r="C49" i="3"/>
  <c r="C55" i="3" s="1"/>
  <c r="C38" i="3"/>
  <c r="C19" i="3"/>
  <c r="C11" i="3"/>
  <c r="C27" i="3"/>
  <c r="C33" i="3" s="1"/>
  <c r="C313" i="1" l="1"/>
  <c r="G9" i="3"/>
  <c r="E25" i="3"/>
  <c r="F25" i="3"/>
  <c r="G25" i="3"/>
  <c r="C25" i="3"/>
  <c r="F17" i="3"/>
  <c r="G17" i="3"/>
  <c r="C17" i="3"/>
  <c r="E9" i="3"/>
  <c r="F9" i="3"/>
  <c r="C9" i="3"/>
  <c r="G44" i="3"/>
  <c r="E44" i="3"/>
  <c r="F44" i="3"/>
  <c r="C44" i="3"/>
  <c r="C39" i="1" l="1"/>
  <c r="C45" i="1" s="1"/>
  <c r="C337" i="1"/>
  <c r="C51" i="1" l="1"/>
  <c r="C262" i="1"/>
  <c r="C292" i="1"/>
  <c r="C381" i="1"/>
  <c r="C79" i="1"/>
  <c r="C91" i="1" s="1"/>
  <c r="C62" i="1"/>
  <c r="C15" i="1"/>
  <c r="C33" i="1" s="1"/>
  <c r="C4" i="1"/>
  <c r="C10" i="1" s="1"/>
  <c r="C286" i="1"/>
  <c r="C256" i="1"/>
  <c r="C57" i="1"/>
  <c r="C359" i="1" l="1"/>
  <c r="C370" i="1"/>
  <c r="C74" i="1"/>
  <c r="C180" i="1"/>
  <c r="C97" i="1"/>
  <c r="C68" i="1"/>
  <c r="C103" i="1"/>
  <c r="C175" i="1" s="1"/>
  <c r="C329" i="1"/>
  <c r="C348" i="1"/>
  <c r="C321" i="1"/>
  <c r="C85" i="1"/>
  <c r="C21" i="1"/>
  <c r="C27" i="1"/>
  <c r="C222" i="1" l="1"/>
  <c r="C240" i="1"/>
  <c r="C234" i="1"/>
  <c r="C210" i="1"/>
  <c r="C204" i="1"/>
  <c r="C216" i="1"/>
  <c r="C192" i="1"/>
  <c r="C198" i="1"/>
  <c r="C228" i="1"/>
  <c r="C121" i="1"/>
  <c r="C145" i="1"/>
  <c r="C133" i="1"/>
  <c r="C139" i="1"/>
  <c r="C250" i="1"/>
  <c r="C186" i="1"/>
  <c r="C157" i="1"/>
  <c r="C127" i="1"/>
  <c r="C169" i="1"/>
  <c r="C109" i="1"/>
  <c r="C151" i="1"/>
  <c r="C163" i="1"/>
  <c r="C115" i="1"/>
</calcChain>
</file>

<file path=xl/sharedStrings.xml><?xml version="1.0" encoding="utf-8"?>
<sst xmlns="http://schemas.openxmlformats.org/spreadsheetml/2006/main" count="905" uniqueCount="425">
  <si>
    <t>Total</t>
  </si>
  <si>
    <t>Drīzāk apmierināts/-a</t>
  </si>
  <si>
    <t>Ļoti apmierināts/-a</t>
  </si>
  <si>
    <t xml:space="preserve">Integrēts Publisko pakalpojumu sniegšanas un gala lietotāju vajadzību monitorings </t>
  </si>
  <si>
    <t>Iepirkuma identifikācijas numurs VARAM 2017/4</t>
  </si>
  <si>
    <t xml:space="preserve">VPVKAC pašvaldību darbinieku aptauja </t>
  </si>
  <si>
    <t>Metode: CATI, tiešsaistes aptaujas, no angļu valodas: Computer assisted telephone interviewing</t>
  </si>
  <si>
    <t>Izlases lielums: 20</t>
  </si>
  <si>
    <t>Bāze, n=</t>
  </si>
  <si>
    <t>KOPĒJAIS NOVĒRTĒJUMS</t>
  </si>
  <si>
    <t>Drīzāk neapmierināts/-a</t>
  </si>
  <si>
    <t>Pilnībā neapmierināts/-a</t>
  </si>
  <si>
    <t xml:space="preserve">FAKTORU SVARĪGUMS </t>
  </si>
  <si>
    <t>Drīzāk svarīgi</t>
  </si>
  <si>
    <t>Ļoti svarīgi</t>
  </si>
  <si>
    <t xml:space="preserve">FS1. Cik svarīgi Jums ir šādi faktori attiecībā uz DARBA SATURU, SLODZI UN KVALITĀTI Vienotajā valsts un pašvaldību klientu apkalpošanas centrā? </t>
  </si>
  <si>
    <t>Absolūti nesvarīgi</t>
  </si>
  <si>
    <t>Drīzāk nesvarīgi</t>
  </si>
  <si>
    <t>Pakalpojumu vadības datorsistēma ir lietotājam draudzīga</t>
  </si>
  <si>
    <t>Vienotā klientu apkalpošanas centra pakalpojumu vadības datorsistēma darbojas bez problēmām</t>
  </si>
  <si>
    <t>Šeit ir labi darba apstākļi (piemēram, darba vietas iekārtojums, platība, temperatūra, atpūtas telpas)</t>
  </si>
  <si>
    <t>Vidējais vērtējums 4 punktu skalā:</t>
  </si>
  <si>
    <t xml:space="preserve">FS2. Cik svarīgi Jums ir šādi faktori attiecībā uz SADARBĪBU AR CITĀM IESTĀDĒM UN PAŠVALDĪBAS KOLĒĢIEM? </t>
  </si>
  <si>
    <t>Cita veida atbalsts no pašvaldības par Vienoto klientu apkalpošanas centra</t>
  </si>
  <si>
    <t>Vai pašvaldība veic piemaksu pie darba algas par Vienoto klientu apkalpošanas centra</t>
  </si>
  <si>
    <t>Sadarbība ar Vides un reģionālās attīstības ministrijas kontaktpersonu/-ām kopumā</t>
  </si>
  <si>
    <r>
      <t xml:space="preserve">K1. Kopumā, cik lielā mērā Jūs esat apmierināts/-a ar savu darbu Valsts un pašvaldības vienotajā klientu apkalpošanas centrā? </t>
    </r>
    <r>
      <rPr>
        <sz val="10"/>
        <color theme="1"/>
        <rFont val="Segoe UI"/>
        <family val="2"/>
      </rPr>
      <t>Lūdzu, vērtējiet tikai to darba daļu, kas attiecas uz Valsts un pašvaldības vienoto klientu apkalpošanas centru, nevis citiem pašvaldībā veiktajiem pienākumiem</t>
    </r>
  </si>
  <si>
    <t>FS3. Cik svarīgi Jums ir šādi faktori attiecībā uz IEKŠĒJO INFORMĀCIJU UN KOMUNIKĀCIJU?</t>
  </si>
  <si>
    <t>FS4. Cik svarīgi Jums ir šādi faktori attiecībā uz MĀCĪBĀM?</t>
  </si>
  <si>
    <t xml:space="preserve">FAKTORU NOVĒRTĒJUMS </t>
  </si>
  <si>
    <t xml:space="preserve">FN1.Kā Jūs vērtējat ar DARBA SATURU, SLODZI UN KVALITĀTI saistītos faktorus? Sniedziet vērtējumu attiecībā uz savu pašreizējo darbu Vienotajā klientu apkalpošanas centrā! </t>
  </si>
  <si>
    <t>Drīzāk labi</t>
  </si>
  <si>
    <t>Ļoti labi</t>
  </si>
  <si>
    <t>Drīzāk slikti</t>
  </si>
  <si>
    <t>Ļoti slikti</t>
  </si>
  <si>
    <t>Kā Jūs vērtējat nodrošināto informatīvo materiālu saprotamību?</t>
  </si>
  <si>
    <t>Kā Jūs vērtējat komunikāciju ar Vienotā klientu apkalpošanas centra apmeklētājiem?</t>
  </si>
  <si>
    <t>Kā Jūs vērtējat savas zināšanas un prasmes darbam vienotajā klientu apkalpošanas</t>
  </si>
  <si>
    <t>Vai darba pienākumi Vienotajā klientu apkalpošanas centrā ir skaidri formulēti?</t>
  </si>
  <si>
    <t>Vai darbs Vienotajā klientu apkalpošanas centrā ir interesants?</t>
  </si>
  <si>
    <t xml:space="preserve"> Kā Jūs vērtējat darba apstākļus (piemēram, darba vietas iekārtojums, platība, temperatūra, atpūtas telpas)?</t>
  </si>
  <si>
    <t xml:space="preserve">FN2. Kā Jūs vērtējat ar SADARBĪBU AR CITĀM IESTĀDĒM UN KOLĒĢIEM saistītos faktorus? </t>
  </si>
  <si>
    <t xml:space="preserve"> Kā Jūs vērtējat sadarbību ar Vides un reģionālās attīstības ministrijas kontaktpersonu/-ām kopumā?</t>
  </si>
  <si>
    <t>Kā Jūs vērtējat saziņu ar Vides un reģionālās attīstības ministrijas kontaktpersonu/-ām?</t>
  </si>
  <si>
    <t>Kā Jūs vērtējat atbalstu no Vides un reģionālās attīstības ministrijas kontaktpersonas/-ām (padomu sniegšanu, konsultēšanu, problēmu risināšanu)?</t>
  </si>
  <si>
    <t xml:space="preserve"> Kā vērtējat cita veida atbalstu no pašvaldības par papildus Vienoto klientu apkalpošanas centra pienākumu pildīšanu?</t>
  </si>
  <si>
    <t>Vai kolēģi pašvaldībā palīdz aizvietot, ja nepieciešams pildīt gan Vienotā apkalpošanas centra pienākumus, gan pašvaldībā veicamos pienākumus?</t>
  </si>
  <si>
    <t>Kā Jūs vērtējat sadarbību ar kolēģiem pašvaldībā?</t>
  </si>
  <si>
    <t xml:space="preserve">FN3. Kā Jūs vērtējat ar IEKŠĒJO INFORMĀCIJU UN KOMUNIKĀCIJU saistītos faktorus? </t>
  </si>
  <si>
    <t xml:space="preserve">FN4. Kā Jūs vērtējat ar MĀCĪBĀM saistītos faktorus? </t>
  </si>
  <si>
    <t>Kā Jūs vērtējat iespēju paust savu viedokli par darbu Vienotajā klientu apkalpošanas centrā pašvaldības vadošajiem darbiniekiem</t>
  </si>
  <si>
    <t>Kā Jūs vērtējat iespēju paust savu viedokli par darbu Vienotajā klientu apkalpošanas centrā Vides un reģionālās attīstības ministrijas kontaktpersonai/-ām</t>
  </si>
  <si>
    <t>Kā Jūs vērtējat sadarbību ar pašvaldības grāmatvedi – ir skaidrs, kurš par ko atbild, veidojot gada atskaiti</t>
  </si>
  <si>
    <t>Kā Jūs vērtējat informācijas aprites procesu un informācijas saņemšanas savlaicīgumu no kolēģiem centra pienākumu pildīšanai</t>
  </si>
  <si>
    <t>Iespējas mācībās uzlabot nepieciešamās prasmes Vienotā klientu apkalpošanas centra pienākumu pildīšanai</t>
  </si>
  <si>
    <t>Vai mācību saturs ir atbilstošs vajadzībām un prioritātēm?</t>
  </si>
  <si>
    <t>Vai mācībās gūtās atziņas var praktiski izmantot ikdienas darbā?</t>
  </si>
  <si>
    <t xml:space="preserve">E1. Vai Jūs personiski apkalpojat Vienotā valsts un pašvaldības klienta centra klientus? </t>
  </si>
  <si>
    <t xml:space="preserve">E2. Kā Jūs vērtējat savas PRASMES, apkalpojot klientus? </t>
  </si>
  <si>
    <r>
      <t>E3.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Kā Jūs vērtējat savu pieredzi iedzīvotāju konsultēšanā par e-pakalpojumiem?</t>
    </r>
    <r>
      <rPr>
        <sz val="10"/>
        <rFont val="Segoe UI"/>
        <family val="2"/>
      </rPr>
      <t xml:space="preserve"> </t>
    </r>
  </si>
  <si>
    <r>
      <t>E5.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 xml:space="preserve">Kā Jūs vērtējat savu gatavību konsultēt iedzīvotājus par elektroniskās identifikācijas kartes jeb eID kartes lietošanu? </t>
    </r>
  </si>
  <si>
    <t>D1. Cik ilgi Jūs strādājat pašvaldībā?</t>
  </si>
  <si>
    <t>Līdz 1 gadam</t>
  </si>
  <si>
    <t>1 līdz 4 gadus</t>
  </si>
  <si>
    <t>5 līdz 9 gadus</t>
  </si>
  <si>
    <t>10 un vairāk gadus</t>
  </si>
  <si>
    <t xml:space="preserve"> Klātienē.</t>
  </si>
  <si>
    <t xml:space="preserve"> Neklātienē elektroniski .</t>
  </si>
  <si>
    <t xml:space="preserve"> Neklātienē pa telefonu .</t>
  </si>
  <si>
    <t xml:space="preserve"> Pa pastu .</t>
  </si>
  <si>
    <t>FN1_1. Varbūt ir vēl kas svarīgs, kas attiecas uz Jūsu darba slodzi; prasmēm; darba apstākļiem; darba materiāliem un to saprotamību; sadarbību ar kolēģiem; problēmu risināšanu vai apmeklētāju apkalpošanu? Ko vajadzētu mainīt vai uzlabot?</t>
  </si>
  <si>
    <t>FN3_1.Varbūt ir vēl kas svarīgs, kas attiecas iekšējo komunikāciju un informācijas apriti, veicot Vienotā klientu apkalpošanas centra pienākumus? Precizēt – Varbūt ir kādas situācijas, kad nepieciešams vēl kādu speciālistu padoms? Jā jā – Kādu speciālistu atbalsts? Pašvaldībā vai valsts iestādē? Kādās situācijās?</t>
  </si>
  <si>
    <t xml:space="preserve">E2.1. Vai pašvaldībā ir definētas noteiktas prasības jeb standarts klientu apkalpošanā, kas tiek izmantots arī apkalpojot Valsts un pašvaldības vienotā klientu apkalpošanas centra klientus? </t>
  </si>
  <si>
    <t xml:space="preserve">E4.1. Kāpēc Jūs sniedzāt šādu vērtējumu? </t>
  </si>
  <si>
    <t xml:space="preserve">E4.2. Ar kādām problēmām nācies saskarties, konsultējot iedzīvotājus par e-pakalpojumiem? </t>
  </si>
  <si>
    <t>E4.3. Ko vajadzētu uzlabot, lai iedzīvotāju konsultēšana par e-pakalpojumiem Jums būtu vieglāka?</t>
  </si>
  <si>
    <t xml:space="preserve">E5.1. Kāpēc Jūs sniedzāt šādu vērtējumu? </t>
  </si>
  <si>
    <t>E5.2. Ar kādām problēmām nācies saskarties, konsultējot iedzīvotājus par elektroniskās identifikācijas (eID) kartes lietošanu?</t>
  </si>
  <si>
    <t>E5.3. Ko vajadzētu uzlabot, lai iedzīvotāju konsultēšana par elektroniskās identifikācijas (eID) kartes lietošanu Jums būtu vieglāka?</t>
  </si>
  <si>
    <t>K2. Vai Jums vēl ir kaut kas piebilstams pie visa pārrunātā? Vēl kādi ieteikumi vai komentāri par darbu Vienotajā klientu apkalpošanas centrā?</t>
  </si>
  <si>
    <t>Klātienē</t>
  </si>
  <si>
    <t>Neklātienē elektroniski</t>
  </si>
  <si>
    <t>Neklātienē pa telefonu</t>
  </si>
  <si>
    <t>Pa pastu</t>
  </si>
  <si>
    <t xml:space="preserve"> Kā Jūs vērtējat savu gatavību konsultēt iedzīvotājus par elektroniskās identifikācijas kartes jeb eID kartes lietošanu?</t>
  </si>
  <si>
    <t>Kā Jūs vērtējat savu pieredzi iedzīvotāju konsultēšanā par e-pakalpojumiem?</t>
  </si>
  <si>
    <t>Man ir iespēja paust savu viedokli par darbu Vienotajā klientu apkalpošanas centrā pašvaldības vadošajiem darbiniekiem</t>
  </si>
  <si>
    <t>Man ir iespēja paust savu viedokli par darbu Vienotajā klientu apkalpošanas centrā Vides un reģionālās attīstības ministrijas kontaktpersonai/-ām</t>
  </si>
  <si>
    <t>Kā Jūs vērtējat nodrošināto informatīvo materiālu aktualitāti, piemēram, vai tie nav novecojuši?</t>
  </si>
  <si>
    <t>Kā Jūs vērtējat pienākumu veikšanas slodzi vienotajā klientu apkalpošanas centrā (ņemot vērā, ka Jums jāveic vēl citi darba pienākumi pašvaldībā)?</t>
  </si>
  <si>
    <t>Kā Jūs vērtējat Vides un reģionālās attīstības ministrijas nodrošināto materiālu pietiekamību? Vai to nav par daudz vai par maz?</t>
  </si>
  <si>
    <t>Kā Jūs vērtējat pašvaldības veikto piemaksu pie darba algas par Vienoto klientu apkalpošanas centra pienākumu pildīšanu?</t>
  </si>
  <si>
    <t>Kā Jūs vērtējat  Ventspils digitālā centra (VDC) IT darbinieku atbalstu darbā ar pakalpojumu vadības datorsistēmu (savlaicīgumu, darbinieka kompetenci)?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</si>
  <si>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</si>
  <si>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FN2.1. Varbūt ir vēl kas svarīgs, kas attiecas uz sadarbību ar Vides un reģionālās attīstības ministrijas darbiniekiem vai kolēģiem pašvaldībā, ko es nepieminēju? Ko vajadzētu mainīt?</t>
  </si>
  <si>
    <t>Nav komentāru</t>
  </si>
  <si>
    <t>Nekas nenāk prātā</t>
  </si>
  <si>
    <t>Nav</t>
  </si>
  <si>
    <t>Nekas</t>
  </si>
  <si>
    <t>Iespējas regulāri uzlabot nepieciešamās prasmes Vienotā klientu apkalpošanas centra pienākumu pildīšanai</t>
  </si>
  <si>
    <t xml:space="preserve">Ka mācību saturs ir atbilstošs prioritātēm un vajadzībām </t>
  </si>
  <si>
    <t xml:space="preserve">Ka mācībās gūtās atziņas var praktiski izmantot ikdienas darbā </t>
  </si>
  <si>
    <t>Cik lielā mērā Jums ir skaidri vienotā klientu apkalpošanas centra mērķi?</t>
  </si>
  <si>
    <t>Kā Jūs vērtētu pakalpojumu vadības datorsistēmas draudzīgumu tās lietotājiem</t>
  </si>
  <si>
    <t>Kā Jūs vērtētu Vienotā klientu apkalpošanas centra pakalpojumu vadības datorsistēmu darbību?</t>
  </si>
  <si>
    <t>Neapkalpoju klientus</t>
  </si>
  <si>
    <t>Loti slikti</t>
  </si>
  <si>
    <t>Drizak slikti</t>
  </si>
  <si>
    <t>Drizak labi</t>
  </si>
  <si>
    <t>Loti labi</t>
  </si>
  <si>
    <r>
      <t>E6.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 xml:space="preserve">Kā Jūs vērtējat savu gatavību konsultēt iedzīvotājus par e-paraksta lietošanu? </t>
    </r>
  </si>
  <si>
    <t xml:space="preserve">Kā Jūs vērtējat savu gatavību konsultēt iedzīvotājus par e-paraksta lietošanu? </t>
  </si>
  <si>
    <r>
      <t xml:space="preserve">E7. </t>
    </r>
    <r>
      <rPr>
        <b/>
        <sz val="10"/>
        <rFont val="Segoe UI"/>
        <family val="2"/>
        <charset val="186"/>
      </rPr>
      <t xml:space="preserve">Kā Jūs vērtējat savu gatavību konsultēt iedzīvotājus par e-adreses lietošanu? </t>
    </r>
  </si>
  <si>
    <t xml:space="preserve">Kā Jūs vērtējat savu gatavību konsultēt iedzīvotājus par e-adreses lietošanu? </t>
  </si>
  <si>
    <t>Cik ilgi Jūs strādājat pašvaldībā?</t>
  </si>
  <si>
    <t>FN1o2. Kāpēc Jūs to vērtējat kā sliktu? Ko vajadzētu mainīt / uzlabot ...?) - Kā Jūs vērtējat pienākumu veikšanas slodzi vienotajā klientu apkalpošanas centrā (ņemot vērā, ka Jums jāveic vēl citi darba pienākumi pašvaldībā)?</t>
  </si>
  <si>
    <t>FN1o5. Kāpēc Jūs to vērtējat kā sliktu? Ko vajadzētu mainīt / uzlabot ...?) - Kā Jūs vērtējat nodrošināto informatīvo materiālu aktualitāti, piemēram, vai tie nav novecojuši?</t>
  </si>
  <si>
    <t>FN1o10. Kāpēc Jūs to vērtējat kā sliktu? Ko vajadzētu mainīt / uzlabot ...?) - Kā Jūs vērtējat darba apstākļus (piemēram, darba vietas iekārtojums, platība, temperatūra, atpūtas telpas)?</t>
  </si>
  <si>
    <t>FN1o11. Kāpēc Jūs to vērtējat kā sliktu? Ko vajadzētu mainīt / uzlabot ...?) - Kā Jūs vērtētu Vienotā klientu apkalpošanas centra pakalpojumu vadības datorsistēmu darbību?</t>
  </si>
  <si>
    <t>FN2o5. Kāpēc Jūs to vērtējat kā sliktu? Ko vajadzētu mainīt / uzlabot? - Kā Jūs vērtējat pašvaldības veikto piemaksu pie darba algas par Vienoto klientu apkalpošanas centra pienākumu pildīšanu?</t>
  </si>
  <si>
    <t>FN2o6. Kāpēc Jūs to vērtējat kā sliktu? Ko vajadzētu mainīt / uzlabot? - Kā vērtējat cita veida atbalstu no pašvaldības par papildus Vienoto klientu apkalpošanas centra pienākumu pildīšanu?</t>
  </si>
  <si>
    <t xml:space="preserve">FN2o7. Kāpēc Jūs to vērtējat kā sliktu? Ko vajadzētu mainīt / uzlabot? - Kā Jūs vērtējat Ventspils digitālā centra (VDC) IT darbinieku atbalstu darbā ar pakalpojumu vadības datorsistēmu (savlaicīgumu, darbinieka kompetenci)? </t>
  </si>
  <si>
    <t>FN2o9. Kāpēc Jūs to vērtējat kā sliktu? Ko vajadzētu mainīt / uzlabot? - Vai kolēģi pašvaldībā palīdz aizvietot, ja nepieciešams pildīt gan Vienotā apkalpošanas centra pienākumus, gan pašvaldībā veicamos pienākumus?</t>
  </si>
  <si>
    <t>Nebūs</t>
  </si>
  <si>
    <t>FN3o1. Kāpēc Jūs to vērtējat kā sliktu? Ko vajadzētu mainīt / uzlabot? - Kā Jūs vērtējat iespēju paust savu viedokli par darbu Vienotajā klientu apkalpošanas centrā pašvaldības vadošajiem darbiniekiem</t>
  </si>
  <si>
    <t>FN3o3. Kāpēc Jūs to vērtējat kā sliktu? Ko vajadzētu mainīt / uzlabot? - Kā Jūs vērtējat sadarbību ar pašvaldības grāmatvedi – ir skaidrs, kurš par ko atbild, veidojot gada atskaiti?</t>
  </si>
  <si>
    <t>FN4o1. Kāpēc Jūs to vērtējat kā sliktu? Ko vajadzētu mainīt / uzlabot? - Iespējas mācībās uzlabot nepieciešamās prasmes Vienotā klientu apkalpošanas centra pienākumu pildīšanai</t>
  </si>
  <si>
    <t>Papildus apmācības</t>
  </si>
  <si>
    <t>Neko</t>
  </si>
  <si>
    <t xml:space="preserve">E6.1. Kāpēc Jūs sniedzāt šādu vērtējumu? </t>
  </si>
  <si>
    <t xml:space="preserve">E6.2. Ar kādām problēmām nācies saskarties, konsultējot iedzīvotājus par e-paraksta lietošanu? </t>
  </si>
  <si>
    <t xml:space="preserve">E6.3. Ko vajadzētu uzlabot, lai iedzīvotāju konsultēšana par e-paraksta lietošanu Jums būtu vieglāka? </t>
  </si>
  <si>
    <t xml:space="preserve">E7.1 . Kāpēc Jūs sniedzāt šādu vērtējumu? </t>
  </si>
  <si>
    <t xml:space="preserve">E7.2. Ar kādām problēmām nācies saskarties, konsultējot iedzīvotājus par e-adreses lietošanu? </t>
  </si>
  <si>
    <t>Nav bijis</t>
  </si>
  <si>
    <t>Nav bijuši gadījumi</t>
  </si>
  <si>
    <t xml:space="preserve">E7.3. Ko vajadzētu uzlabot, lai iedzīvotāju konsultēšana par e-adreses lietošanu Jums būtu vieglāka? </t>
  </si>
  <si>
    <t>Interviju īstenošanas  laiks: 23.08.2021 - 02.09.2021.</t>
  </si>
  <si>
    <t>Kā Jūs vērtējat sadarbību ar valsts iestāžu kontaktpersonu/-ām kopumā (VSAA, VID, PMLP, NVD, NVA u.c.)?</t>
  </si>
  <si>
    <t>Kā Jūs vērtējat atbalstu no valsts iestāžu kontaktpersonu/-ām kopumā (VSAA, VID, PMLP, NVD, NVA u.c.)?</t>
  </si>
  <si>
    <t>Viss it kā ir labi, vienīgi ja būtu atsevišķs darbinieks CAC</t>
  </si>
  <si>
    <t>Būtu jāatjauno zināšanu bāze, dokumentus jāatjauno.</t>
  </si>
  <si>
    <t>It kā viss ir kārtībā. Brīžiem ir slikta saziņa ar PLNP</t>
  </si>
  <si>
    <t>Augstākie uzskata mūs par robotiem, jāzina ir viss, kas nav normāli. Uzskata mūs par pārclivēkiem dažas reizes</t>
  </si>
  <si>
    <t>Tā īsti uzreiz nevar pateikt</t>
  </si>
  <si>
    <t>Viss apmierina pārējais</t>
  </si>
  <si>
    <t>Nenāk nekas prātā</t>
  </si>
  <si>
    <t>Nenāk prātā nekas</t>
  </si>
  <si>
    <t>Klientu plūsma ir nevienlīdzīga, kad rodas pārāk liela slodze</t>
  </si>
  <si>
    <t>Nenāk prātā uzreiz nekas</t>
  </si>
  <si>
    <t>latvija.lv zvanu centram vajadzētu būt pilnībā atsevišķi</t>
  </si>
  <si>
    <t>Gribētos klātienē ar kolēģiem satikties.</t>
  </si>
  <si>
    <t>īsti nekas nenāk prātā</t>
  </si>
  <si>
    <t>Palielināt finansiālo stāvokli, pārāk lielas prasības</t>
  </si>
  <si>
    <t>Īsti nenāk prātā</t>
  </si>
  <si>
    <t>It kā viss ir kārtībā</t>
  </si>
  <si>
    <t>Nevaru īsti atbildēt</t>
  </si>
  <si>
    <t>Viss apmierina, nenāk prātā ko varētu uzlabot.</t>
  </si>
  <si>
    <t>Ar pašvaldības vadību vajadzētu iepazīties, uzlabot komunikāciju</t>
  </si>
  <si>
    <t>Viss ir kārtībā</t>
  </si>
  <si>
    <t>No pašvaldības lielāku atbalstu</t>
  </si>
  <si>
    <t>Atalgojums pret slodzi ir pamazs, vajadzētu palielināt.</t>
  </si>
  <si>
    <t>Nenāk nekas prāta</t>
  </si>
  <si>
    <t>Nav nekas</t>
  </si>
  <si>
    <t>Pa lielam viss darbojas labi</t>
  </si>
  <si>
    <t>Ir diezgan labi viss</t>
  </si>
  <si>
    <t>Ir viss labi</t>
  </si>
  <si>
    <t>Apmierina viss, neko īsti nevajag uzlabot</t>
  </si>
  <si>
    <t>Nav ko teikt</t>
  </si>
  <si>
    <t>Viss apmierina</t>
  </si>
  <si>
    <t>Ir normāli viss</t>
  </si>
  <si>
    <t>Ne nav ieteikumi</t>
  </si>
  <si>
    <t>Viss ir ideāli</t>
  </si>
  <si>
    <t>Nav atbildes</t>
  </si>
  <si>
    <t>Nebūs nekas</t>
  </si>
  <si>
    <t>Informācija par speciālistu pienākumiem, lai zinātu pie kā vērsties</t>
  </si>
  <si>
    <t>Daudz maz viss ir kārtībā</t>
  </si>
  <si>
    <t>Viss kārtībā</t>
  </si>
  <si>
    <t>Nav komentārs</t>
  </si>
  <si>
    <t>Parasti ir speciālistu trūkums, kurus neizdodas atrast</t>
  </si>
  <si>
    <t>Viss ir bijis kārtībā</t>
  </si>
  <si>
    <t>Viss ir operatīvi un labi</t>
  </si>
  <si>
    <t>Viss ir skaidrs</t>
  </si>
  <si>
    <t>Nav šobrīd</t>
  </si>
  <si>
    <t>Ļoti ātri tiek izziņotas mācības, grūtības saorganizēties. Uz pēdējām apmācībām bija Marta beigās. Par Ukrainas stāvokli</t>
  </si>
  <si>
    <t>Vai ir iespējami ieraksti mācībām? Būtu ļoti noderīgi</t>
  </si>
  <si>
    <t>Pietiekoši labi materiāli, nav ne vainas</t>
  </si>
  <si>
    <t>It kā viss apmierina</t>
  </si>
  <si>
    <t>Nav ko piebilst</t>
  </si>
  <si>
    <t>Aprīli, divas dienas, attālināti. Par visu aktuālo</t>
  </si>
  <si>
    <t>Dažreiz mācību lektori nav skaidri par to ko viņi saka. Maijā. Par Ukrainas bēgļiem.</t>
  </si>
  <si>
    <t>Apmierina viss ar mācībām</t>
  </si>
  <si>
    <t>Apnikušas Zoom apmācības, derētu klātienē, vajadzētu ārpus darba laika</t>
  </si>
  <si>
    <t>Apmierina viss mācībās</t>
  </si>
  <si>
    <t>Pēdējās apmācības bija Aprīli par visiem pakalpojumiem</t>
  </si>
  <si>
    <t>Martā bija apmācības par ukraiņu bēgļiem</t>
  </si>
  <si>
    <t>Vēlams klātienē. Maijā bija pēdējās apmācības par VID e-asistentu</t>
  </si>
  <si>
    <t>Maijā bija pēdējās apmācības par Ukrainu</t>
  </si>
  <si>
    <t>Maijā bija pēdējās apmācības par Ukrainas bēgļiem - iesniegumiem, izmitināšanu u.c.</t>
  </si>
  <si>
    <t>Maijā bija apmācības par ieņēmumu dienestu, par nodokļu grāmatiņām</t>
  </si>
  <si>
    <t>Mācībās par ukraiņu bēgļiem bija laikā un ļoti vajadzīgi</t>
  </si>
  <si>
    <t>Daudz var iegūt no apmācībām, visu varēja no 0 iemācīties.</t>
  </si>
  <si>
    <t>Viss tiek organizēts savlaicīgi, regulāri viss tiek atkārtots. Patīk sadarbība ar valsts institūcijām.</t>
  </si>
  <si>
    <t>Ļoti laba komunikācija un saziņa ar VARAM.</t>
  </si>
  <si>
    <t>Labi saprotamas datorprogrammas, labi semināri, saziņa ir lieliska ar kolēģiem</t>
  </si>
  <si>
    <t>Patīk klientu dažādība, dažādi jautājumi, var daudz jaunu iemācīties</t>
  </si>
  <si>
    <t>Nav īpašas prasības</t>
  </si>
  <si>
    <t>Jābūt laipniem, atsaucīgiem, nepāradresēt citiem, pašam atrast atbildes</t>
  </si>
  <si>
    <t>Kad tikai bija pandēmija, tikai ar pieteikumu, tikai ar Covid pasi apkalpošana.</t>
  </si>
  <si>
    <t>Vadlīnijas no VARAM</t>
  </si>
  <si>
    <t>Siguldas pašvaldības klientu apkalpošanas standarts</t>
  </si>
  <si>
    <t>Nevaru atbildēt</t>
  </si>
  <si>
    <t>Nē, nav nekā konkrēta</t>
  </si>
  <si>
    <t>Klientu apkalpošanas standarts</t>
  </si>
  <si>
    <t>Lietišķa pieeja, ātri un profesionāli, un kvalitatīvi apkalpot</t>
  </si>
  <si>
    <t>Ir, jā</t>
  </si>
  <si>
    <t>Ir klientu apkalpošanas standarts</t>
  </si>
  <si>
    <t>Ir standarts</t>
  </si>
  <si>
    <t>Ir speciāli noteikumi sagatavoti</t>
  </si>
  <si>
    <t>Iekšējie noteikumi</t>
  </si>
  <si>
    <t>Manuprāt nē</t>
  </si>
  <si>
    <t>Nav noteiktas</t>
  </si>
  <si>
    <t>Apstiprināti darba pienākumi</t>
  </si>
  <si>
    <t>Nepateikšu, varbūt kāds bija, neatceros</t>
  </si>
  <si>
    <t>Ir atrunāts visa mūsu darbības joma, cik tālu mēs varam iedziļināties</t>
  </si>
  <si>
    <t>Vienmēr ir uz ko tiekties</t>
  </si>
  <si>
    <t>Mācības ir viens, praksē ir cits. Dažreiz jāprasa padoms kolēģiem</t>
  </si>
  <si>
    <t>Tāpēc kad spēju izskaidrot visu, iziet visam cauri</t>
  </si>
  <si>
    <t>Vienmēr var būt labāk</t>
  </si>
  <si>
    <t>Vienmēr var kaut ko jaunu iemācīties</t>
  </si>
  <si>
    <t>Labas digitālās prasmes</t>
  </si>
  <si>
    <t>Ir klienti kas vispār neizmanto šīs lietas vispār, tāpēc maz saskares ar to</t>
  </si>
  <si>
    <t>Es zinu kādi ir tie pakalpojumi, pati lietoju, izgāju mācības</t>
  </si>
  <si>
    <t>Notiek visādas izmaiņas, VID suta pie mums, un mēs daudz ko nedarām to ko VID sola klientiem</t>
  </si>
  <si>
    <t>Visu nekad nevar zināt</t>
  </si>
  <si>
    <t>Tāpēc, ka nevar visu zināt, vajag tad uzmeklēt</t>
  </si>
  <si>
    <t>Man ir liela pieredze, daudzus gadus strādāju ar klientiem</t>
  </si>
  <si>
    <t>5 gadu laikā apgūts daudz</t>
  </si>
  <si>
    <t>Vienmēr var kaut ko papildus uzzināt</t>
  </si>
  <si>
    <t>Nav bijusi neviena sūdzība</t>
  </si>
  <si>
    <t>100% es varētu būt pārliecināta par visu</t>
  </si>
  <si>
    <t>Negribas novērtēt sevi ļoti labi</t>
  </si>
  <si>
    <t>Vienmēr var mācīties kaut ko jaunu, nekad nevar visu zināt</t>
  </si>
  <si>
    <t>Par VID deklarācijām, ka klienti nesaprot, ka nevaram redzēt visu informāciju</t>
  </si>
  <si>
    <t>Šobrīd nav bijis</t>
  </si>
  <si>
    <t>Kādreiz ir kaut kas nomainīts sistēmā, un ir jāpierod pie jaunā</t>
  </si>
  <si>
    <t>Ir lietas ko pati labi nepārzinu, tad jāzvana speciālistiem</t>
  </si>
  <si>
    <t>Īsti nav bijis</t>
  </si>
  <si>
    <t>Bailēm par neziņu</t>
  </si>
  <si>
    <t>Veci cilvēki nāk, kas neko nesaprot</t>
  </si>
  <si>
    <t>Telefoniski dažreiz ir kādas nesaprašanās</t>
  </si>
  <si>
    <t>Tas pats</t>
  </si>
  <si>
    <t>Dažreiz cilvēki īsti neizprot lietas, tad nākas paskaidrot</t>
  </si>
  <si>
    <t>Nav e-rīku klientiem daudziem, kas sagādā neērtības</t>
  </si>
  <si>
    <t>Ka klients nespēj noformulēt ko viņš vēlas</t>
  </si>
  <si>
    <t>Īsti nav bijušas</t>
  </si>
  <si>
    <t>Lielākā problēma, ka klientiem nav pieeja e-pakalpojumiem</t>
  </si>
  <si>
    <t>Ka klientam nav internetbanka un nevar nekur pieslēgties</t>
  </si>
  <si>
    <t>īsti neko</t>
  </si>
  <si>
    <t>Varētu būt atjaunināti bukleti</t>
  </si>
  <si>
    <t>Ir sevi jāpilnveido</t>
  </si>
  <si>
    <t>Nebūs ko piebilst</t>
  </si>
  <si>
    <t>Nav grūta, vienkārši sarunāties</t>
  </si>
  <si>
    <t>Nav īsti</t>
  </si>
  <si>
    <t>Papildus materiālus, tad būtu vienkāršāk</t>
  </si>
  <si>
    <t>Plānotas mācības, kvalitatīvas un kodolīgas. Vērstas un konkrētu pakalpojumu</t>
  </si>
  <si>
    <t>jaunus bukletus par tēmu</t>
  </si>
  <si>
    <t>Nav ko komentēt</t>
  </si>
  <si>
    <t>Šobrīd neko nevajag</t>
  </si>
  <si>
    <t>Vairāk informācija jāliek mājaslapās</t>
  </si>
  <si>
    <t>Ir viss kārtībā</t>
  </si>
  <si>
    <t>Viss it kā ir labi</t>
  </si>
  <si>
    <t>Nezinu</t>
  </si>
  <si>
    <t>Tādēļ, ka nav bijis neviens gadījums, neesmu darījusi iepriekš</t>
  </si>
  <si>
    <t>Pati izmantoju, un varu dalīties pieredzē</t>
  </si>
  <si>
    <t>Tāpēc, ka man pašai ir, pieredze izmantojot ID karti</t>
  </si>
  <si>
    <t>Visu saprotu par šiem jautājumiem</t>
  </si>
  <si>
    <t>Visu zinu</t>
  </si>
  <si>
    <t>Zinu, ka tas viss ir noderīgs</t>
  </si>
  <si>
    <t>Pati lietoju, tāpēc varu konsultēt</t>
  </si>
  <si>
    <t>Nav pieredze par ID karti</t>
  </si>
  <si>
    <t>Tāpēc, ka es zinu kā viss darbojas</t>
  </si>
  <si>
    <t>Nevar visu zināt</t>
  </si>
  <si>
    <t>Ļoti maz cilvēku nāk ar ID kartēm</t>
  </si>
  <si>
    <t>Pati izmantoju</t>
  </si>
  <si>
    <t>Visu pārzinu</t>
  </si>
  <si>
    <t>Esmu jau daudziem palīdzējusi, arī kolēģiem</t>
  </si>
  <si>
    <t>Esmu pati apguvusi ID karti</t>
  </si>
  <si>
    <t>Pārzinu šo lietu</t>
  </si>
  <si>
    <t>Pati izmantoju bieži</t>
  </si>
  <si>
    <t>Nebija gadījumi</t>
  </si>
  <si>
    <t>Cilvēki nevēlas paši izveidot šādu karti</t>
  </si>
  <si>
    <t>Par lietošanu nav bijis</t>
  </si>
  <si>
    <t>Īpaši neviens nav prasījis neko</t>
  </si>
  <si>
    <t>Maz bijis</t>
  </si>
  <si>
    <t>Lielas rindas uz kartes saņemšanu</t>
  </si>
  <si>
    <t>Cilvēks ir atnācis ar ID karti, ierīce nenolasa karti dažreiz</t>
  </si>
  <si>
    <t>Aizmirstās PIN kodi</t>
  </si>
  <si>
    <t>Nav bijušas</t>
  </si>
  <si>
    <t>Nekādas</t>
  </si>
  <si>
    <t>Nav bijis, nav daudz klientu šajā tēmā</t>
  </si>
  <si>
    <t>Ne visi pieņem, ka ID karte ir izdevīga</t>
  </si>
  <si>
    <t>Papildus apmācības, informatīvie materiāli</t>
  </si>
  <si>
    <t>Vajadzētu datora ekipējumu</t>
  </si>
  <si>
    <t>Derētu izveidot info bukletus par ID kartes lietošu</t>
  </si>
  <si>
    <t>Vairāk darbinieki jāpieņem</t>
  </si>
  <si>
    <t>Arī papildus materiālus</t>
  </si>
  <si>
    <t>Atturas no komentāra</t>
  </si>
  <si>
    <t>īsti nezinu</t>
  </si>
  <si>
    <t>Šīs kartes pie saņemšanas PMLP varētu iedot kādus bukletus, instrukcijas</t>
  </si>
  <si>
    <t>Vairāk informācijas</t>
  </si>
  <si>
    <t>Cilvēkiem vairāk dot informāciju par ID kartēm</t>
  </si>
  <si>
    <t>nezinu</t>
  </si>
  <si>
    <t>Pašai vēl nav tāda</t>
  </si>
  <si>
    <t>Ļoti labi zinu</t>
  </si>
  <si>
    <t>Visu zinu par šo tēmu</t>
  </si>
  <si>
    <t>Ir bijušas labas apmācības</t>
  </si>
  <si>
    <t>Visu zinu par to</t>
  </si>
  <si>
    <t>Nav liela aktivitāte pie e-parakstiem</t>
  </si>
  <si>
    <t>Arī lietoju un zinu par to</t>
  </si>
  <si>
    <t>Ikdienā pati lietoju, tāpēc ir tik viegli</t>
  </si>
  <si>
    <t>Arī zinu visu par šo tēmu</t>
  </si>
  <si>
    <t>Process ar kurjeriem ir garš</t>
  </si>
  <si>
    <t>Nav bijusi saskaršanās</t>
  </si>
  <si>
    <t>Arī pati izmantoju</t>
  </si>
  <si>
    <t>Ikdienas darbs</t>
  </si>
  <si>
    <t>Man pašai bija grūti, kamēr visu sapratu un iemācījos</t>
  </si>
  <si>
    <t>reti lietoju</t>
  </si>
  <si>
    <t>Esmu gatava sniegt konsultācijas</t>
  </si>
  <si>
    <t>Neesmu visas nianses vel neesmu sapratusi</t>
  </si>
  <si>
    <t>Nav bijušas lielas problēmas</t>
  </si>
  <si>
    <t>Interesējās pie manis ļoti reti</t>
  </si>
  <si>
    <t>Ka pašam cilvēkam nav viņš aktivizēts</t>
  </si>
  <si>
    <t>Dažreiz klientiem nav izpratnes un ir jāpskaidro</t>
  </si>
  <si>
    <t>Nav bijusi vēl pieredze</t>
  </si>
  <si>
    <t>Nav īsti bijis</t>
  </si>
  <si>
    <t>Viņi nezin kas tas ir un kur to dabūt</t>
  </si>
  <si>
    <t>Sarežģīta reģistrēšanās, kad aplikācija tiek lejupielādēta</t>
  </si>
  <si>
    <t>Diezgan sarežģīti izskaidrot klientiem attālināti, uz vietas ir viegli</t>
  </si>
  <si>
    <t>īsti nebija problēmu</t>
  </si>
  <si>
    <t>Īsti nebūs</t>
  </si>
  <si>
    <t>Arī jaunus materiālus</t>
  </si>
  <si>
    <t>Labas apmācības</t>
  </si>
  <si>
    <t>Īsti nezinu</t>
  </si>
  <si>
    <t>Runāt un stāstīt par to vairāk</t>
  </si>
  <si>
    <t>Nedaudz vienkāršot sistēmu</t>
  </si>
  <si>
    <t>Vairak informācijas mājaslapā</t>
  </si>
  <si>
    <t>Neko, nezinu</t>
  </si>
  <si>
    <t>Vairāk informēt iedzīvotājus, kur viņu var izmantot</t>
  </si>
  <si>
    <t>Nav bijusi gadījumi</t>
  </si>
  <si>
    <t>Pati vel neesmu uztaisījusi</t>
  </si>
  <si>
    <t>Saprotat visu par šo tēmu</t>
  </si>
  <si>
    <t>Tāpēc, ka tur ir viss vienkārši izveidots</t>
  </si>
  <si>
    <t>Ir daudz darīts šajā ziņā, viss ir vienkārši</t>
  </si>
  <si>
    <t>Nav nācis saskarties</t>
  </si>
  <si>
    <t>Nav nācies saskarties</t>
  </si>
  <si>
    <t>Arī esmu apguvusi visu mācībās</t>
  </si>
  <si>
    <t>Tāpēc, ka tas nav ikdienas pakalpojums, cilvēki vel tik daudz neinteresējas par to</t>
  </si>
  <si>
    <t>Jo man arī ir e-adrese, varu pastāstīt par visu</t>
  </si>
  <si>
    <t>Pārāk sarežģīts process</t>
  </si>
  <si>
    <t>Nav bijusi pieredze</t>
  </si>
  <si>
    <t>Pati izmantoju, esmu kolēģiem visu rādījusi</t>
  </si>
  <si>
    <t>Nestrādāju ar e-adresi</t>
  </si>
  <si>
    <t>Es pati maz esmu apguvusi</t>
  </si>
  <si>
    <t>Vēl ir kur augt</t>
  </si>
  <si>
    <t>Neesmu iedziļinājusies tajā</t>
  </si>
  <si>
    <t>Sistēmas darbība ir jāuzlabo</t>
  </si>
  <si>
    <t>Neviens nav bijis par šādu jautājumu</t>
  </si>
  <si>
    <t>Ka latvija.lv nevar izveidot e-adresi bez e-paraksta</t>
  </si>
  <si>
    <t>Izpratnes pietrūkst cilvēkiem</t>
  </si>
  <si>
    <t>Arī klienti nesaprot kā īsti atšķiras no parastās adreses</t>
  </si>
  <si>
    <t>Nav bijis gadījums</t>
  </si>
  <si>
    <t>Jaunas apmācības</t>
  </si>
  <si>
    <t>Datortehniku uzlabot</t>
  </si>
  <si>
    <t>latvija.lv sistēmas darbības uzlanošana</t>
  </si>
  <si>
    <t>Nebūs ko ieteikt</t>
  </si>
  <si>
    <t>Arī atkārotas apmācības</t>
  </si>
  <si>
    <t>nav</t>
  </si>
  <si>
    <t>neko</t>
  </si>
  <si>
    <t>Vairāk informēt iedzīvotājus par to</t>
  </si>
  <si>
    <t>Nevaru pateikt</t>
  </si>
  <si>
    <t>Šobrīd nav</t>
  </si>
  <si>
    <t>Darbs man patīk, ir interesanti, patīk ar cilvēkiem strādāt. Jāapgūst neapgūtais</t>
  </si>
  <si>
    <t>Galvenais, lai vadība sadala darbu, pieņem vairāk darbiniekus</t>
  </si>
  <si>
    <t>Nav nekas piebilstams</t>
  </si>
  <si>
    <t>Tomēr, nāk daudz pienākumi ar Ukrainas jautājumiem, kas dažreiz baida</t>
  </si>
  <si>
    <t>Kopumā esmu apmierināta, bet dažreiz prasās par daudz zināšanas</t>
  </si>
  <si>
    <t>Vairāk informatīvo materiālu, kādus tieši pakalpojumus sniedz Klientu Centrs, jo daudz ko prasa, kas attiecas uz VID nevis uz klientu centru.</t>
  </si>
  <si>
    <t>Pienākumi aug augumā, pārāk daudz pienākumi.</t>
  </si>
  <si>
    <t>Ļoti ir prieks sadarboties ar kolēģiem, kas palīdz viens otram. Arī ar VARAM pārstāvjiem ir laba sadarbība</t>
  </si>
  <si>
    <t>Atsevišķu darbinieku, nevis vienu uz vairakiem amatiem</t>
  </si>
  <si>
    <t>Reforma, darbinieks tiek mētāts apkārt pa vietām, netiek skaidrots, ar vadību komunikācijas trūkums, daudz neskaidri jautājumi</t>
  </si>
  <si>
    <t>Pienākumi par daudz, samaksa netiek par to palielināta</t>
  </si>
  <si>
    <t>Atjaunot informāciju - prezentācijas, atbildes uz jautājumiem</t>
  </si>
  <si>
    <t>Nav atpūtas telpas, telpas novecojušas, ir trepes, nav lifts</t>
  </si>
  <si>
    <t>Ir ļoti mazs kabinets, slikti priekš klientu apkalpošanu. Maz vietas</t>
  </si>
  <si>
    <t>Uzlabot pašu sistēmu, nāk daudz spam vēstules, bieži kāds pakalpojums nedarbojas</t>
  </si>
  <si>
    <t>Ja vienam cilvēkam vajag veikt vairākus pakalpojumus, tad rodas problēmas sistēmā, nespēj apstrādāt. Vajag uzlabot sistēmu</t>
  </si>
  <si>
    <t>pakalpojumucentri.lv ir bieži kļūdas sistēmā, uzkarās</t>
  </si>
  <si>
    <t>Piemaksu nav vispār</t>
  </si>
  <si>
    <t>Vajadzētu izdalīt klientu centram summas, kas ir pa vieniem un, kas ir pārējiem darbiem. Jūtos nenovērtēta</t>
  </si>
  <si>
    <t>Nav skaidrības darbiniekam par ko un kādā apmērā vispār pienākas atlīdzības</t>
  </si>
  <si>
    <t>Tās varētu izvērtēt un darbu novērtēt vairāk</t>
  </si>
  <si>
    <t>Neko mēs nevaram mainīt</t>
  </si>
  <si>
    <t>Tādas nav vispār, ļoti vajadzētu</t>
  </si>
  <si>
    <t>Slikti, ka vispār nav nekādas piemaksas. Ļoti vajadzētu</t>
  </si>
  <si>
    <t>Nav sniegts atbalsts</t>
  </si>
  <si>
    <t>Grūti teikt, pašvaldībā nav atbildīgā praktiski, vajag vairāk komunikāciju</t>
  </si>
  <si>
    <t>Aizvietojamība, slodzes nav izlīdzinātas. Vajadzētu kaut ko mainīt</t>
  </si>
  <si>
    <t>No tiešā vadītājā varētu būt lielāka sadarbība un situāciju izvērtēšana.</t>
  </si>
  <si>
    <t>Nav nekāda atbalsta</t>
  </si>
  <si>
    <t>Ilgi neatbild uz problēmām, kontakti slikti</t>
  </si>
  <si>
    <t>Jābūt vieglāk sazvanāmiem, un operatīvākiem</t>
  </si>
  <si>
    <t>Nav kas aizvieto</t>
  </si>
  <si>
    <t>Nav kas aizvieto, lai gan ir jābūt kas aizvieto.</t>
  </si>
  <si>
    <t>Nedod atbildes</t>
  </si>
  <si>
    <t>Vadošie darbinieki neizprot daudz ko, nenodrošina aizvietotāju. Centrs tiek slēgts atvaļinājumu laikos</t>
  </si>
  <si>
    <t>Sistēma strādā, bet no grāmatveža puses būt vajadzīga lielāka sadarbība ar citu nodaļu darbiniekiem</t>
  </si>
  <si>
    <t>Mācības tiek organizētas darba laikā, kas nav praktiski</t>
  </si>
  <si>
    <r>
      <t xml:space="preserve">FN4_1. Varbūt ir vēl kas svarīgs, kas attiecas uz apmācību nepieciešamību, to saturu un kvalitāti? </t>
    </r>
    <r>
      <rPr>
        <i/>
        <sz val="11"/>
        <rFont val="Calibri"/>
        <family val="2"/>
        <scheme val="minor"/>
      </rPr>
      <t>Precizēt –</t>
    </r>
    <r>
      <rPr>
        <sz val="11"/>
        <rFont val="Calibri"/>
        <family val="2"/>
        <scheme val="minor"/>
      </rPr>
      <t xml:space="preserve"> Kad bijāt uz pēdējām apmācībām? Par ko bija šīs apmācības?</t>
    </r>
  </si>
  <si>
    <r>
      <t>FN5_1.</t>
    </r>
    <r>
      <rPr>
        <b/>
        <i/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Jūs visus faktorus novērtējat ar “Drīzāk labi” vai “Ļoti labi”. Kas ir tās labās lietas, kuras varētu izcelt īpaši? </t>
    </r>
  </si>
  <si>
    <t xml:space="preserve">E3. Kā Jūs vērtējat savu pieredzi iedzīvotāju konsultēšanā par e-pakalpojumiem? </t>
  </si>
  <si>
    <t xml:space="preserve">E5. Kā Jūs vērtējat savu gatavību konsultēt iedzīvotājus par elektroniskās identifikācijas kartes jeb eID kartes lietošanu? </t>
  </si>
  <si>
    <t xml:space="preserve">E6. Kā Jūs vērtējat savu gatavību konsultēt iedzīvotājus par e-paraksta lietošanu? </t>
  </si>
  <si>
    <t xml:space="preserve">E7. Kā Jūs vērtējat savu gatavību konsultēt iedzīvotājus par e-adreses lietošanu?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</si>
</sst>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0"/>
    <numFmt numFmtId="165" formatCode="0.0"/>
    <numFmt numFmtId="166" formatCode="###0.00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2"/>
      <color theme="1"/>
      <name val="Calibri"/>
      <family val="2"/>
      <scheme val="minor"/>
    </font>
    <font>
      <b/>
      <sz val="12"/>
      <color theme="1"/>
      <name val="Segoe UI"/>
      <family val="2"/>
    </font>
    <font>
      <sz val="11"/>
      <color theme="1"/>
      <name val="Segoe UI"/>
      <family val="2"/>
    </font>
    <font>
      <u/>
      <sz val="10"/>
      <color theme="10"/>
      <name val="Arial"/>
      <family val="2"/>
    </font>
    <font>
      <u/>
      <sz val="10"/>
      <color theme="10"/>
      <name val="Segoe UI"/>
      <family val="2"/>
    </font>
    <font>
      <b/>
      <sz val="14"/>
      <color rgb="FF000000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b/>
      <sz val="10"/>
      <color theme="1"/>
      <name val="Segoe UI"/>
      <family val="2"/>
    </font>
    <font>
      <sz val="10"/>
      <name val="Arial"/>
      <family val="2"/>
      <charset val="186"/>
    </font>
    <font>
      <sz val="10"/>
      <color indexed="8"/>
      <name val="Segoe UI"/>
      <family val="2"/>
    </font>
    <font>
      <b/>
      <sz val="11"/>
      <name val="Segoe UI"/>
      <family val="2"/>
    </font>
    <font>
      <b/>
      <sz val="10"/>
      <name val="Segoe UI"/>
      <family val="2"/>
      <charset val="186"/>
    </font>
    <font>
      <sz val="11"/>
      <name val="Segoe U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Segoe UI"/>
      <family val="2"/>
      <charset val="186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F9F0"/>
        <bgColor indexed="64"/>
      </patternFill>
    </fill>
    <fill>
      <patternFill patternType="solid">
        <fgColor rgb="FF90E2BB"/>
        <bgColor indexed="64"/>
      </patternFill>
    </fill>
    <fill>
      <patternFill patternType="solid">
        <fgColor rgb="FFECE4F1"/>
        <bgColor indexed="64"/>
      </patternFill>
    </fill>
    <fill>
      <patternFill patternType="solid">
        <fgColor rgb="FFD9CAE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/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5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11" fillId="0" borderId="0"/>
    <xf numFmtId="0" fontId="11" fillId="0" borderId="0"/>
  </cellStyleXfs>
  <cellXfs count="188">
    <xf numFmtId="0" fontId="0" fillId="0" borderId="0" xfId="0"/>
    <xf numFmtId="0" fontId="1" fillId="2" borderId="0" xfId="1" applyFont="1" applyFill="1" applyAlignment="1"/>
    <xf numFmtId="0" fontId="4" fillId="2" borderId="0" xfId="1" applyFont="1" applyFill="1" applyAlignment="1">
      <alignment vertical="top"/>
    </xf>
    <xf numFmtId="0" fontId="6" fillId="2" borderId="0" xfId="2" applyFont="1" applyFill="1"/>
    <xf numFmtId="0" fontId="7" fillId="2" borderId="0" xfId="1" applyFont="1" applyFill="1" applyAlignment="1">
      <alignment horizontal="center" vertical="top" wrapText="1"/>
    </xf>
    <xf numFmtId="0" fontId="8" fillId="0" borderId="0" xfId="0" applyFont="1" applyFill="1" applyBorder="1" applyAlignment="1">
      <alignment vertical="center"/>
    </xf>
    <xf numFmtId="0" fontId="9" fillId="3" borderId="13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1" fillId="0" borderId="19" xfId="0" applyFont="1" applyFill="1" applyBorder="1"/>
    <xf numFmtId="164" fontId="12" fillId="0" borderId="17" xfId="3" applyNumberFormat="1" applyFont="1" applyFill="1" applyBorder="1" applyAlignment="1">
      <alignment horizontal="right" vertical="top"/>
    </xf>
    <xf numFmtId="0" fontId="1" fillId="0" borderId="23" xfId="0" applyFont="1" applyFill="1" applyBorder="1"/>
    <xf numFmtId="164" fontId="12" fillId="0" borderId="24" xfId="3" applyNumberFormat="1" applyFont="1" applyFill="1" applyBorder="1" applyAlignment="1">
      <alignment horizontal="right" vertical="top"/>
    </xf>
    <xf numFmtId="164" fontId="12" fillId="0" borderId="23" xfId="3" applyNumberFormat="1" applyFont="1" applyFill="1" applyBorder="1" applyAlignment="1">
      <alignment horizontal="right" vertical="top"/>
    </xf>
    <xf numFmtId="0" fontId="9" fillId="3" borderId="8" xfId="0" applyFont="1" applyFill="1" applyBorder="1" applyAlignment="1">
      <alignment horizontal="left" vertical="center" wrapText="1"/>
    </xf>
    <xf numFmtId="164" fontId="12" fillId="0" borderId="9" xfId="3" applyNumberFormat="1" applyFont="1" applyFill="1" applyBorder="1" applyAlignment="1">
      <alignment horizontal="right" vertical="top"/>
    </xf>
    <xf numFmtId="0" fontId="1" fillId="0" borderId="9" xfId="0" applyFont="1" applyFill="1" applyBorder="1"/>
    <xf numFmtId="0" fontId="9" fillId="3" borderId="35" xfId="0" applyFont="1" applyFill="1" applyBorder="1" applyAlignment="1">
      <alignment horizontal="left" vertical="center" wrapText="1"/>
    </xf>
    <xf numFmtId="0" fontId="9" fillId="3" borderId="20" xfId="0" applyFont="1" applyFill="1" applyBorder="1" applyAlignment="1">
      <alignment horizontal="left" vertical="center" wrapText="1"/>
    </xf>
    <xf numFmtId="0" fontId="9" fillId="3" borderId="21" xfId="0" applyFont="1" applyFill="1" applyBorder="1" applyAlignment="1">
      <alignment horizontal="left" vertical="center" wrapText="1"/>
    </xf>
    <xf numFmtId="0" fontId="9" fillId="3" borderId="25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" fillId="0" borderId="16" xfId="0" applyFont="1" applyFill="1" applyBorder="1"/>
    <xf numFmtId="0" fontId="1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vertical="center"/>
    </xf>
    <xf numFmtId="0" fontId="1" fillId="3" borderId="8" xfId="0" applyFont="1" applyFill="1" applyBorder="1" applyAlignment="1"/>
    <xf numFmtId="0" fontId="9" fillId="3" borderId="28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1" fillId="3" borderId="33" xfId="0" applyFont="1" applyFill="1" applyBorder="1" applyAlignment="1">
      <alignment wrapText="1"/>
    </xf>
    <xf numFmtId="0" fontId="9" fillId="3" borderId="33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top" wrapText="1"/>
    </xf>
    <xf numFmtId="0" fontId="13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horizontal="left" wrapText="1"/>
    </xf>
    <xf numFmtId="0" fontId="13" fillId="6" borderId="28" xfId="0" applyFont="1" applyFill="1" applyBorder="1" applyAlignment="1">
      <alignment vertical="center" wrapText="1"/>
    </xf>
    <xf numFmtId="165" fontId="0" fillId="0" borderId="6" xfId="0" applyNumberFormat="1" applyFont="1" applyBorder="1"/>
    <xf numFmtId="165" fontId="0" fillId="0" borderId="7" xfId="0" applyNumberFormat="1" applyFont="1" applyBorder="1"/>
    <xf numFmtId="1" fontId="0" fillId="0" borderId="4" xfId="0" applyNumberFormat="1" applyFont="1" applyBorder="1"/>
    <xf numFmtId="0" fontId="0" fillId="0" borderId="0" xfId="0" applyFont="1"/>
    <xf numFmtId="0" fontId="0" fillId="2" borderId="0" xfId="0" applyFont="1" applyFill="1" applyBorder="1"/>
    <xf numFmtId="0" fontId="0" fillId="0" borderId="0" xfId="0" applyFont="1" applyFill="1"/>
    <xf numFmtId="0" fontId="1" fillId="3" borderId="15" xfId="0" applyFont="1" applyFill="1" applyBorder="1" applyAlignment="1">
      <alignment wrapText="1"/>
    </xf>
    <xf numFmtId="0" fontId="0" fillId="0" borderId="34" xfId="0" applyFont="1" applyBorder="1"/>
    <xf numFmtId="166" fontId="0" fillId="0" borderId="0" xfId="0" applyNumberFormat="1" applyFont="1"/>
    <xf numFmtId="166" fontId="1" fillId="5" borderId="25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/>
    <xf numFmtId="166" fontId="12" fillId="2" borderId="0" xfId="3" applyNumberFormat="1" applyFont="1" applyFill="1" applyBorder="1" applyAlignment="1">
      <alignment horizontal="right" vertical="top"/>
    </xf>
    <xf numFmtId="166" fontId="1" fillId="3" borderId="20" xfId="0" applyNumberFormat="1" applyFont="1" applyFill="1" applyBorder="1"/>
    <xf numFmtId="166" fontId="12" fillId="0" borderId="21" xfId="3" applyNumberFormat="1" applyFont="1" applyFill="1" applyBorder="1" applyAlignment="1">
      <alignment horizontal="right" vertical="top"/>
    </xf>
    <xf numFmtId="166" fontId="12" fillId="0" borderId="15" xfId="3" applyNumberFormat="1" applyFont="1" applyFill="1" applyBorder="1" applyAlignment="1">
      <alignment vertical="top"/>
    </xf>
    <xf numFmtId="166" fontId="1" fillId="0" borderId="15" xfId="0" applyNumberFormat="1" applyFont="1" applyFill="1" applyBorder="1" applyAlignment="1"/>
    <xf numFmtId="166" fontId="0" fillId="0" borderId="3" xfId="0" applyNumberFormat="1" applyFont="1" applyBorder="1"/>
    <xf numFmtId="166" fontId="1" fillId="3" borderId="28" xfId="0" applyNumberFormat="1" applyFont="1" applyFill="1" applyBorder="1"/>
    <xf numFmtId="166" fontId="1" fillId="0" borderId="33" xfId="0" applyNumberFormat="1" applyFont="1" applyFill="1" applyBorder="1"/>
    <xf numFmtId="166" fontId="1" fillId="0" borderId="21" xfId="0" applyNumberFormat="1" applyFont="1" applyFill="1" applyBorder="1"/>
    <xf numFmtId="166" fontId="12" fillId="0" borderId="15" xfId="3" applyNumberFormat="1" applyFont="1" applyFill="1" applyBorder="1" applyAlignment="1">
      <alignment horizontal="right" vertical="top"/>
    </xf>
    <xf numFmtId="166" fontId="1" fillId="0" borderId="13" xfId="0" applyNumberFormat="1" applyFont="1" applyFill="1" applyBorder="1"/>
    <xf numFmtId="166" fontId="1" fillId="0" borderId="14" xfId="0" applyNumberFormat="1" applyFont="1" applyFill="1" applyBorder="1"/>
    <xf numFmtId="166" fontId="12" fillId="0" borderId="8" xfId="3" applyNumberFormat="1" applyFont="1" applyFill="1" applyBorder="1" applyAlignment="1">
      <alignment horizontal="right" vertical="top"/>
    </xf>
    <xf numFmtId="166" fontId="0" fillId="0" borderId="4" xfId="0" applyNumberFormat="1" applyFont="1" applyBorder="1"/>
    <xf numFmtId="166" fontId="1" fillId="0" borderId="20" xfId="0" applyNumberFormat="1" applyFont="1" applyFill="1" applyBorder="1"/>
    <xf numFmtId="166" fontId="12" fillId="0" borderId="33" xfId="3" applyNumberFormat="1" applyFont="1" applyFill="1" applyBorder="1" applyAlignment="1">
      <alignment horizontal="right" vertical="top"/>
    </xf>
    <xf numFmtId="166" fontId="0" fillId="0" borderId="15" xfId="0" applyNumberFormat="1" applyFont="1" applyBorder="1"/>
    <xf numFmtId="166" fontId="12" fillId="0" borderId="20" xfId="3" applyNumberFormat="1" applyFont="1" applyFill="1" applyBorder="1" applyAlignment="1">
      <alignment horizontal="right" vertical="top"/>
    </xf>
    <xf numFmtId="166" fontId="12" fillId="0" borderId="25" xfId="3" applyNumberFormat="1" applyFont="1" applyFill="1" applyBorder="1" applyAlignment="1">
      <alignment horizontal="right" vertical="top"/>
    </xf>
    <xf numFmtId="166" fontId="1" fillId="0" borderId="3" xfId="0" applyNumberFormat="1" applyFont="1" applyFill="1" applyBorder="1"/>
    <xf numFmtId="0" fontId="15" fillId="3" borderId="10" xfId="0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0" fontId="13" fillId="6" borderId="28" xfId="0" applyFont="1" applyFill="1" applyBorder="1" applyAlignment="1">
      <alignment horizontal="left" wrapText="1"/>
    </xf>
    <xf numFmtId="0" fontId="16" fillId="0" borderId="0" xfId="0" applyFont="1"/>
    <xf numFmtId="0" fontId="15" fillId="0" borderId="0" xfId="0" applyFont="1" applyBorder="1" applyAlignment="1">
      <alignment wrapText="1"/>
    </xf>
    <xf numFmtId="0" fontId="15" fillId="2" borderId="0" xfId="0" applyFont="1" applyFill="1" applyBorder="1" applyAlignment="1">
      <alignment wrapText="1"/>
    </xf>
    <xf numFmtId="0" fontId="16" fillId="2" borderId="0" xfId="0" applyFont="1" applyFill="1"/>
    <xf numFmtId="0" fontId="15" fillId="0" borderId="1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2" borderId="0" xfId="0" applyFont="1" applyFill="1" applyBorder="1" applyAlignment="1">
      <alignment vertical="top" wrapText="1"/>
    </xf>
    <xf numFmtId="0" fontId="16" fillId="2" borderId="0" xfId="0" applyFont="1" applyFill="1" applyBorder="1"/>
    <xf numFmtId="0" fontId="13" fillId="6" borderId="1" xfId="0" applyFont="1" applyFill="1" applyBorder="1" applyAlignment="1">
      <alignment wrapText="1"/>
    </xf>
    <xf numFmtId="0" fontId="18" fillId="6" borderId="1" xfId="0" applyFont="1" applyFill="1" applyBorder="1"/>
    <xf numFmtId="0" fontId="13" fillId="6" borderId="1" xfId="0" applyFont="1" applyFill="1" applyBorder="1"/>
    <xf numFmtId="0" fontId="9" fillId="3" borderId="19" xfId="0" applyFont="1" applyFill="1" applyBorder="1"/>
    <xf numFmtId="0" fontId="9" fillId="3" borderId="19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164" fontId="21" fillId="5" borderId="26" xfId="4" applyNumberFormat="1" applyFont="1" applyFill="1" applyBorder="1" applyAlignment="1">
      <alignment horizontal="left" vertical="top"/>
    </xf>
    <xf numFmtId="164" fontId="21" fillId="5" borderId="27" xfId="4" applyNumberFormat="1" applyFont="1" applyFill="1" applyBorder="1" applyAlignment="1">
      <alignment horizontal="left" vertical="top"/>
    </xf>
    <xf numFmtId="164" fontId="9" fillId="0" borderId="22" xfId="3" applyNumberFormat="1" applyFont="1" applyBorder="1" applyAlignment="1">
      <alignment horizontal="right" vertical="top"/>
    </xf>
    <xf numFmtId="164" fontId="9" fillId="0" borderId="19" xfId="4" applyNumberFormat="1" applyFont="1" applyBorder="1" applyAlignment="1">
      <alignment horizontal="right" vertical="top"/>
    </xf>
    <xf numFmtId="164" fontId="9" fillId="0" borderId="17" xfId="4" applyNumberFormat="1" applyFont="1" applyBorder="1" applyAlignment="1">
      <alignment horizontal="right" vertical="top"/>
    </xf>
    <xf numFmtId="164" fontId="9" fillId="0" borderId="23" xfId="4" applyNumberFormat="1" applyFont="1" applyBorder="1" applyAlignment="1">
      <alignment horizontal="right" vertical="top"/>
    </xf>
    <xf numFmtId="164" fontId="9" fillId="0" borderId="24" xfId="4" applyNumberFormat="1" applyFont="1" applyBorder="1" applyAlignment="1">
      <alignment horizontal="right" vertical="top"/>
    </xf>
    <xf numFmtId="0" fontId="9" fillId="3" borderId="21" xfId="0" applyFont="1" applyFill="1" applyBorder="1"/>
    <xf numFmtId="0" fontId="9" fillId="0" borderId="22" xfId="0" applyFont="1" applyBorder="1"/>
    <xf numFmtId="0" fontId="9" fillId="0" borderId="23" xfId="0" applyFont="1" applyBorder="1"/>
    <xf numFmtId="0" fontId="9" fillId="0" borderId="24" xfId="0" applyFont="1" applyBorder="1"/>
    <xf numFmtId="0" fontId="21" fillId="3" borderId="25" xfId="0" applyFont="1" applyFill="1" applyBorder="1"/>
    <xf numFmtId="165" fontId="16" fillId="0" borderId="7" xfId="0" applyNumberFormat="1" applyFont="1" applyBorder="1"/>
    <xf numFmtId="165" fontId="16" fillId="0" borderId="4" xfId="0" applyNumberFormat="1" applyFont="1" applyBorder="1"/>
    <xf numFmtId="164" fontId="9" fillId="0" borderId="19" xfId="4" applyNumberFormat="1" applyFont="1" applyBorder="1" applyAlignment="1">
      <alignment horizontal="left" vertical="top"/>
    </xf>
    <xf numFmtId="164" fontId="9" fillId="0" borderId="17" xfId="4" applyNumberFormat="1" applyFont="1" applyBorder="1" applyAlignment="1">
      <alignment horizontal="left" vertical="top"/>
    </xf>
    <xf numFmtId="164" fontId="9" fillId="0" borderId="23" xfId="4" applyNumberFormat="1" applyFont="1" applyBorder="1" applyAlignment="1">
      <alignment horizontal="left" vertical="top"/>
    </xf>
    <xf numFmtId="164" fontId="9" fillId="0" borderId="24" xfId="4" applyNumberFormat="1" applyFont="1" applyBorder="1" applyAlignment="1">
      <alignment horizontal="left" vertical="top"/>
    </xf>
    <xf numFmtId="164" fontId="9" fillId="0" borderId="22" xfId="3" applyNumberFormat="1" applyFont="1" applyBorder="1" applyAlignment="1">
      <alignment vertical="top"/>
    </xf>
    <xf numFmtId="164" fontId="9" fillId="0" borderId="23" xfId="4" applyNumberFormat="1" applyFont="1" applyBorder="1" applyAlignment="1">
      <alignment vertical="top"/>
    </xf>
    <xf numFmtId="164" fontId="9" fillId="0" borderId="19" xfId="4" applyNumberFormat="1" applyFont="1" applyBorder="1" applyAlignment="1">
      <alignment vertical="top"/>
    </xf>
    <xf numFmtId="164" fontId="9" fillId="0" borderId="17" xfId="4" applyNumberFormat="1" applyFont="1" applyBorder="1" applyAlignment="1">
      <alignment vertical="top"/>
    </xf>
    <xf numFmtId="164" fontId="9" fillId="0" borderId="24" xfId="4" applyNumberFormat="1" applyFont="1" applyBorder="1" applyAlignment="1">
      <alignment vertical="top"/>
    </xf>
    <xf numFmtId="0" fontId="9" fillId="0" borderId="9" xfId="0" applyFont="1" applyBorder="1" applyAlignment="1"/>
    <xf numFmtId="0" fontId="9" fillId="0" borderId="23" xfId="0" applyFont="1" applyBorder="1" applyAlignment="1"/>
    <xf numFmtId="0" fontId="9" fillId="0" borderId="24" xfId="0" applyFont="1" applyBorder="1" applyAlignment="1"/>
    <xf numFmtId="0" fontId="9" fillId="0" borderId="9" xfId="0" applyFont="1" applyBorder="1" applyAlignment="1">
      <alignment horizontal="right"/>
    </xf>
    <xf numFmtId="0" fontId="9" fillId="0" borderId="23" xfId="0" applyFont="1" applyBorder="1" applyAlignment="1">
      <alignment horizontal="right"/>
    </xf>
    <xf numFmtId="0" fontId="9" fillId="0" borderId="24" xfId="0" applyFont="1" applyBorder="1" applyAlignment="1">
      <alignment horizontal="right"/>
    </xf>
    <xf numFmtId="0" fontId="3" fillId="2" borderId="0" xfId="1" applyFont="1" applyFill="1" applyAlignment="1">
      <alignment horizontal="center" vertical="top" wrapText="1"/>
    </xf>
    <xf numFmtId="0" fontId="4" fillId="2" borderId="0" xfId="1" applyFont="1" applyFill="1" applyAlignment="1">
      <alignment horizontal="center" vertical="top"/>
    </xf>
    <xf numFmtId="0" fontId="7" fillId="2" borderId="0" xfId="1" applyFont="1" applyFill="1" applyAlignment="1">
      <alignment horizontal="center" vertical="top" wrapText="1"/>
    </xf>
    <xf numFmtId="0" fontId="1" fillId="5" borderId="37" xfId="0" applyFont="1" applyFill="1" applyBorder="1" applyAlignment="1">
      <alignment horizontal="right"/>
    </xf>
    <xf numFmtId="0" fontId="1" fillId="5" borderId="32" xfId="0" applyFont="1" applyFill="1" applyBorder="1" applyAlignment="1">
      <alignment horizontal="right"/>
    </xf>
    <xf numFmtId="0" fontId="1" fillId="3" borderId="16" xfId="0" applyFont="1" applyFill="1" applyBorder="1" applyAlignment="1">
      <alignment horizontal="right"/>
    </xf>
    <xf numFmtId="0" fontId="1" fillId="3" borderId="39" xfId="0" applyFont="1" applyFill="1" applyBorder="1" applyAlignment="1"/>
    <xf numFmtId="0" fontId="8" fillId="4" borderId="11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9" fillId="3" borderId="43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9" fillId="3" borderId="42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left"/>
    </xf>
    <xf numFmtId="0" fontId="10" fillId="4" borderId="1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0" fillId="4" borderId="11" xfId="0" applyFont="1" applyFill="1" applyBorder="1" applyAlignment="1">
      <alignment horizontal="center" vertical="justify" wrapText="1"/>
    </xf>
    <xf numFmtId="0" fontId="10" fillId="4" borderId="12" xfId="0" applyFont="1" applyFill="1" applyBorder="1" applyAlignment="1">
      <alignment horizontal="center" vertical="justify" wrapText="1"/>
    </xf>
    <xf numFmtId="0" fontId="10" fillId="4" borderId="2" xfId="0" applyFont="1" applyFill="1" applyBorder="1" applyAlignment="1">
      <alignment horizontal="center" vertical="justify" wrapText="1"/>
    </xf>
    <xf numFmtId="0" fontId="10" fillId="4" borderId="11" xfId="0" applyFont="1" applyFill="1" applyBorder="1" applyAlignment="1">
      <alignment horizontal="left" vertical="justify" wrapText="1"/>
    </xf>
    <xf numFmtId="0" fontId="10" fillId="4" borderId="12" xfId="0" applyFont="1" applyFill="1" applyBorder="1" applyAlignment="1">
      <alignment horizontal="left" vertical="justify" wrapText="1"/>
    </xf>
    <xf numFmtId="0" fontId="10" fillId="4" borderId="2" xfId="0" applyFont="1" applyFill="1" applyBorder="1" applyAlignment="1">
      <alignment horizontal="left" vertical="justify" wrapText="1"/>
    </xf>
    <xf numFmtId="0" fontId="9" fillId="3" borderId="5" xfId="0" applyFont="1" applyFill="1" applyBorder="1" applyAlignment="1">
      <alignment horizontal="right" vertical="center"/>
    </xf>
    <xf numFmtId="0" fontId="9" fillId="3" borderId="8" xfId="0" applyFont="1" applyFill="1" applyBorder="1" applyAlignment="1">
      <alignment horizontal="right" vertical="center"/>
    </xf>
    <xf numFmtId="0" fontId="1" fillId="3" borderId="20" xfId="0" applyFont="1" applyFill="1" applyBorder="1" applyAlignment="1">
      <alignment wrapText="1"/>
    </xf>
    <xf numFmtId="0" fontId="1" fillId="3" borderId="21" xfId="0" applyFont="1" applyFill="1" applyBorder="1" applyAlignment="1">
      <alignment wrapText="1"/>
    </xf>
    <xf numFmtId="0" fontId="1" fillId="3" borderId="31" xfId="0" applyFont="1" applyFill="1" applyBorder="1" applyAlignment="1">
      <alignment wrapText="1"/>
    </xf>
    <xf numFmtId="0" fontId="1" fillId="3" borderId="25" xfId="0" applyFont="1" applyFill="1" applyBorder="1" applyAlignment="1">
      <alignment wrapText="1"/>
    </xf>
    <xf numFmtId="0" fontId="1" fillId="3" borderId="30" xfId="0" applyFont="1" applyFill="1" applyBorder="1" applyAlignment="1">
      <alignment wrapText="1"/>
    </xf>
    <xf numFmtId="0" fontId="1" fillId="3" borderId="36" xfId="0" applyFont="1" applyFill="1" applyBorder="1" applyAlignment="1">
      <alignment wrapText="1"/>
    </xf>
    <xf numFmtId="0" fontId="1" fillId="3" borderId="37" xfId="0" applyFont="1" applyFill="1" applyBorder="1" applyAlignment="1">
      <alignment wrapText="1"/>
    </xf>
    <xf numFmtId="0" fontId="1" fillId="3" borderId="29" xfId="0" applyFont="1" applyFill="1" applyBorder="1" applyAlignment="1">
      <alignment wrapText="1"/>
    </xf>
    <xf numFmtId="0" fontId="1" fillId="3" borderId="30" xfId="0" applyFont="1" applyFill="1" applyBorder="1" applyAlignment="1">
      <alignment vertical="center" wrapText="1"/>
    </xf>
    <xf numFmtId="0" fontId="1" fillId="3" borderId="36" xfId="0" applyFont="1" applyFill="1" applyBorder="1" applyAlignment="1">
      <alignment vertical="center" wrapText="1"/>
    </xf>
    <xf numFmtId="0" fontId="1" fillId="5" borderId="38" xfId="0" applyFont="1" applyFill="1" applyBorder="1" applyAlignment="1">
      <alignment horizontal="right"/>
    </xf>
    <xf numFmtId="0" fontId="1" fillId="5" borderId="40" xfId="0" applyFont="1" applyFill="1" applyBorder="1" applyAlignment="1"/>
    <xf numFmtId="0" fontId="1" fillId="5" borderId="29" xfId="0" applyFont="1" applyFill="1" applyBorder="1" applyAlignment="1">
      <alignment horizontal="right"/>
    </xf>
    <xf numFmtId="0" fontId="1" fillId="5" borderId="41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0" fillId="4" borderId="11" xfId="0" applyFont="1" applyFill="1" applyBorder="1" applyAlignment="1">
      <alignment horizontal="left" vertical="justify"/>
    </xf>
    <xf numFmtId="0" fontId="10" fillId="4" borderId="12" xfId="0" applyFont="1" applyFill="1" applyBorder="1" applyAlignment="1">
      <alignment horizontal="left" vertical="justify"/>
    </xf>
    <xf numFmtId="0" fontId="10" fillId="4" borderId="2" xfId="0" applyFont="1" applyFill="1" applyBorder="1" applyAlignment="1">
      <alignment horizontal="left" vertical="justify"/>
    </xf>
    <xf numFmtId="0" fontId="10" fillId="4" borderId="11" xfId="0" applyFont="1" applyFill="1" applyBorder="1" applyAlignment="1"/>
    <xf numFmtId="0" fontId="10" fillId="4" borderId="12" xfId="0" applyFont="1" applyFill="1" applyBorder="1" applyAlignment="1"/>
    <xf numFmtId="0" fontId="10" fillId="4" borderId="2" xfId="0" applyFont="1" applyFill="1" applyBorder="1" applyAlignment="1"/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left" vertical="center"/>
    </xf>
    <xf numFmtId="0" fontId="10" fillId="4" borderId="12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right"/>
    </xf>
    <xf numFmtId="0" fontId="9" fillId="3" borderId="24" xfId="0" applyFont="1" applyFill="1" applyBorder="1" applyAlignment="1">
      <alignment horizontal="right"/>
    </xf>
    <xf numFmtId="0" fontId="21" fillId="3" borderId="38" xfId="0" applyFont="1" applyFill="1" applyBorder="1" applyAlignment="1">
      <alignment horizontal="right"/>
    </xf>
    <xf numFmtId="0" fontId="9" fillId="3" borderId="27" xfId="0" applyFont="1" applyFill="1" applyBorder="1" applyAlignment="1">
      <alignment horizontal="right"/>
    </xf>
    <xf numFmtId="0" fontId="21" fillId="3" borderId="16" xfId="0" applyFont="1" applyFill="1" applyBorder="1" applyAlignment="1">
      <alignment horizontal="right"/>
    </xf>
    <xf numFmtId="0" fontId="9" fillId="3" borderId="19" xfId="0" applyFont="1" applyFill="1" applyBorder="1" applyAlignment="1"/>
    <xf numFmtId="0" fontId="21" fillId="5" borderId="38" xfId="0" applyFont="1" applyFill="1" applyBorder="1" applyAlignment="1">
      <alignment horizontal="right"/>
    </xf>
    <xf numFmtId="0" fontId="9" fillId="5" borderId="26" xfId="0" applyFont="1" applyFill="1" applyBorder="1" applyAlignment="1"/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justify" vertical="justify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1" fillId="3" borderId="30" xfId="0" applyFont="1" applyFill="1" applyBorder="1" applyAlignment="1">
      <alignment horizontal="right"/>
    </xf>
    <xf numFmtId="0" fontId="21" fillId="3" borderId="18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 vertical="center"/>
    </xf>
  </cellXfs>
  <cellStyles count="5">
    <cellStyle name="Hyperlink" xfId="2" builtinId="8"/>
    <cellStyle name="Normal" xfId="0" builtinId="0"/>
    <cellStyle name="Normal 2" xfId="1" xr:uid="{32FA0F14-18D0-4F22-9C82-CABCB841B530}"/>
    <cellStyle name="Normal_Sheet4" xfId="4" xr:uid="{5F5A5F62-D4CC-4662-9DC6-1FF21993C59B}"/>
    <cellStyle name="Normal_Sheet6" xfId="3" xr:uid="{5EBF025B-17E8-4A3E-8411-4834C89723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78441</xdr:colOff>
      <xdr:row>2</xdr:row>
      <xdr:rowOff>1</xdr:rowOff>
    </xdr:from>
    <xdr:to>
      <xdr:col>14</xdr:col>
      <xdr:colOff>278653</xdr:colOff>
      <xdr:row>7</xdr:row>
      <xdr:rowOff>43330</xdr:rowOff>
    </xdr:to>
    <xdr:pic>
      <xdr:nvPicPr>
        <xdr:cNvPr id="2" name="Picture 1" descr="C:\Users\renarsf\AppData\Local\Microsoft\Windows\INetCache\Content.Outlook\QFJETALC\LV_ID_EU_logo_ansamblis_ERAF_RGB_95_458.png">
          <a:extLst>
            <a:ext uri="{FF2B5EF4-FFF2-40B4-BE49-F238E27FC236}">
              <a16:creationId xmlns:a16="http://schemas.microsoft.com/office/drawing/2014/main" id="{CF19C236-3C4F-4F55-A040-75A3DF93FD17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4225"/>
        <a:stretch/>
      </xdr:blipFill>
      <xdr:spPr bwMode="auto">
        <a:xfrm>
          <a:off x="1291291" y="406401"/>
          <a:ext cx="4543612" cy="105932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59EF9-AF5D-400F-9660-D153930D7A56}">
  <sheetPr codeName="Sheet1"/>
  <dimension ref="A1:S42"/>
  <sheetViews>
    <sheetView topLeftCell="A12" zoomScale="85" zoomScaleNormal="85" workbookViewId="0">
      <selection activeCell="H24" sqref="H24"/>
    </sheetView>
  </sheetViews>
  <sheetFormatPr defaultColWidth="0" defaultRowHeight="15.95" customHeight="1" zeroHeight="1" x14ac:dyDescent="0.25"/>
  <cols>
    <col min="1" max="1" width="8.85546875" style="1" customWidth="1"/>
    <col min="2" max="2" width="8.5703125" style="1" customWidth="1"/>
    <col min="3" max="18" width="5.140625" style="1" customWidth="1"/>
    <col min="19" max="19" width="1.140625" style="1" customWidth="1"/>
    <col min="20" max="16384" width="8.5703125" style="1" hidden="1"/>
  </cols>
  <sheetData>
    <row r="1" spans="2:18" ht="14.25" x14ac:dyDescent="0.25"/>
    <row r="2" spans="2:18" ht="14.25" x14ac:dyDescent="0.25"/>
    <row r="3" spans="2:18" ht="14.25" x14ac:dyDescent="0.25"/>
    <row r="4" spans="2:18" ht="14.25" x14ac:dyDescent="0.25"/>
    <row r="5" spans="2:18" ht="14.25" x14ac:dyDescent="0.25"/>
    <row r="6" spans="2:18" ht="14.25" x14ac:dyDescent="0.25"/>
    <row r="7" spans="2:18" ht="14.25" x14ac:dyDescent="0.25"/>
    <row r="8" spans="2:18" ht="14.25" x14ac:dyDescent="0.25"/>
    <row r="9" spans="2:18" ht="14.25" x14ac:dyDescent="0.25"/>
    <row r="10" spans="2:18" ht="43.5" customHeight="1" x14ac:dyDescent="0.25">
      <c r="B10" s="113" t="s">
        <v>3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2"/>
      <c r="R10" s="2"/>
    </row>
    <row r="11" spans="2:18" ht="15" customHeight="1" x14ac:dyDescent="0.25">
      <c r="B11" s="114" t="s">
        <v>4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2"/>
      <c r="R11" s="2"/>
    </row>
    <row r="12" spans="2:18" ht="14.25" x14ac:dyDescent="0.25"/>
    <row r="13" spans="2:18" ht="14.25" x14ac:dyDescent="0.25">
      <c r="E13" s="3"/>
    </row>
    <row r="14" spans="2:18" ht="14.25" x14ac:dyDescent="0.25"/>
    <row r="15" spans="2:18" ht="38.25" customHeight="1" x14ac:dyDescent="0.25">
      <c r="B15" s="115" t="s">
        <v>5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</row>
    <row r="16" spans="2:18" ht="38.25" customHeight="1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2:4" ht="14.25" x14ac:dyDescent="0.25"/>
    <row r="18" spans="2:4" ht="14.25" x14ac:dyDescent="0.25">
      <c r="B18" s="1" t="s">
        <v>6</v>
      </c>
    </row>
    <row r="19" spans="2:4" ht="14.25" x14ac:dyDescent="0.25">
      <c r="B19" s="1" t="s">
        <v>7</v>
      </c>
      <c r="D19" s="1">
        <v>20</v>
      </c>
    </row>
    <row r="20" spans="2:4" ht="14.25" x14ac:dyDescent="0.25">
      <c r="B20" s="1" t="s">
        <v>137</v>
      </c>
    </row>
    <row r="21" spans="2:4" ht="14.25" x14ac:dyDescent="0.25"/>
    <row r="22" spans="2:4" ht="14.25" x14ac:dyDescent="0.25"/>
    <row r="23" spans="2:4" ht="14.25" x14ac:dyDescent="0.25"/>
    <row r="24" spans="2:4" ht="14.25" x14ac:dyDescent="0.25"/>
    <row r="25" spans="2:4" ht="14.25" x14ac:dyDescent="0.25"/>
    <row r="26" spans="2:4" ht="14.25" x14ac:dyDescent="0.25"/>
    <row r="27" spans="2:4" ht="14.25" x14ac:dyDescent="0.25"/>
    <row r="28" spans="2:4" ht="14.25" x14ac:dyDescent="0.25"/>
    <row r="29" spans="2:4" ht="14.25" x14ac:dyDescent="0.25"/>
    <row r="30" spans="2:4" ht="14.25" x14ac:dyDescent="0.25"/>
    <row r="31" spans="2:4" ht="14.25" x14ac:dyDescent="0.25"/>
    <row r="32" spans="2:4" ht="14.25" x14ac:dyDescent="0.25"/>
    <row r="33" ht="14.25" x14ac:dyDescent="0.25"/>
    <row r="34" ht="14.25" x14ac:dyDescent="0.25"/>
    <row r="35" ht="14.25" x14ac:dyDescent="0.25"/>
    <row r="36" ht="14.25" x14ac:dyDescent="0.25"/>
    <row r="37" ht="14.25" x14ac:dyDescent="0.25"/>
    <row r="38" ht="14.25" x14ac:dyDescent="0.25"/>
    <row r="39" ht="14.25" x14ac:dyDescent="0.25"/>
    <row r="40" ht="14.25" x14ac:dyDescent="0.25"/>
    <row r="41" ht="14.25" x14ac:dyDescent="0.25"/>
    <row r="42" ht="14.25" x14ac:dyDescent="0.25"/>
  </sheetData>
  <mergeCells count="3">
    <mergeCell ref="B10:P10"/>
    <mergeCell ref="B11:P11"/>
    <mergeCell ref="B15:Q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A3B03-2C77-4494-8C14-744E78C11FBC}">
  <sheetPr codeName="Sheet2"/>
  <dimension ref="A1:XEX389"/>
  <sheetViews>
    <sheetView tabSelected="1" topLeftCell="A373" zoomScale="80" zoomScaleNormal="80" workbookViewId="0">
      <selection activeCell="A343" sqref="A343:A348"/>
    </sheetView>
  </sheetViews>
  <sheetFormatPr defaultColWidth="0" defaultRowHeight="15" x14ac:dyDescent="0.25"/>
  <cols>
    <col min="1" max="1" width="59.140625" style="38" customWidth="1"/>
    <col min="2" max="2" width="27.85546875" style="38" bestFit="1" customWidth="1"/>
    <col min="3" max="3" width="10.85546875" style="43" customWidth="1"/>
    <col min="4" max="11" width="0" style="38" hidden="1"/>
    <col min="12" max="16377" width="8.7109375" style="38" hidden="1"/>
    <col min="16378" max="16384" width="3.5703125" style="38" customWidth="1"/>
  </cols>
  <sheetData>
    <row r="1" spans="1:3" ht="15.75" thickBot="1" x14ac:dyDescent="0.3">
      <c r="A1" s="5" t="s">
        <v>9</v>
      </c>
      <c r="B1" s="5"/>
    </row>
    <row r="2" spans="1:3" ht="30.6" customHeight="1" thickBot="1" x14ac:dyDescent="0.3">
      <c r="A2" s="136" t="s">
        <v>26</v>
      </c>
      <c r="B2" s="137"/>
      <c r="C2" s="138"/>
    </row>
    <row r="3" spans="1:3" x14ac:dyDescent="0.25">
      <c r="A3" s="118"/>
      <c r="B3" s="119"/>
      <c r="C3" s="48" t="s">
        <v>0</v>
      </c>
    </row>
    <row r="4" spans="1:3" ht="15.75" thickBot="1" x14ac:dyDescent="0.3">
      <c r="A4" s="151" t="s">
        <v>8</v>
      </c>
      <c r="B4" s="152" t="s">
        <v>8</v>
      </c>
      <c r="C4" s="44">
        <f>SUM(C5:C8)</f>
        <v>20</v>
      </c>
    </row>
    <row r="5" spans="1:3" x14ac:dyDescent="0.25">
      <c r="A5" s="139" t="s">
        <v>2</v>
      </c>
      <c r="B5" s="140"/>
      <c r="C5" s="49">
        <v>3</v>
      </c>
    </row>
    <row r="6" spans="1:3" x14ac:dyDescent="0.25">
      <c r="A6" s="139" t="s">
        <v>1</v>
      </c>
      <c r="B6" s="140"/>
      <c r="C6" s="49">
        <v>17</v>
      </c>
    </row>
    <row r="7" spans="1:3" x14ac:dyDescent="0.25">
      <c r="A7" s="139" t="s">
        <v>10</v>
      </c>
      <c r="B7" s="140"/>
      <c r="C7" s="50"/>
    </row>
    <row r="8" spans="1:3" x14ac:dyDescent="0.25">
      <c r="A8" s="139" t="s">
        <v>11</v>
      </c>
      <c r="B8" s="140"/>
      <c r="C8" s="51"/>
    </row>
    <row r="9" spans="1:3" x14ac:dyDescent="0.25">
      <c r="A9" s="25"/>
      <c r="B9" s="26"/>
      <c r="C9" s="51"/>
    </row>
    <row r="10" spans="1:3" ht="15.75" thickBot="1" x14ac:dyDescent="0.3">
      <c r="A10" s="155" t="s">
        <v>21</v>
      </c>
      <c r="B10" s="156"/>
      <c r="C10" s="52">
        <f>((C5*4)+(C6*3)+(C7*2)+(C8*1))/C4</f>
        <v>3.15</v>
      </c>
    </row>
    <row r="12" spans="1:3" ht="15.75" thickBot="1" x14ac:dyDescent="0.3">
      <c r="A12" s="5" t="s">
        <v>12</v>
      </c>
      <c r="C12" s="45"/>
    </row>
    <row r="13" spans="1:3" ht="16.5" customHeight="1" thickBot="1" x14ac:dyDescent="0.3">
      <c r="A13" s="133" t="s">
        <v>15</v>
      </c>
      <c r="B13" s="134"/>
      <c r="C13" s="135"/>
    </row>
    <row r="14" spans="1:3" x14ac:dyDescent="0.25">
      <c r="A14" s="118"/>
      <c r="B14" s="119"/>
      <c r="C14" s="53" t="s">
        <v>0</v>
      </c>
    </row>
    <row r="15" spans="1:3" ht="15.75" thickBot="1" x14ac:dyDescent="0.3">
      <c r="A15" s="153" t="s">
        <v>8</v>
      </c>
      <c r="B15" s="154"/>
      <c r="C15" s="44">
        <f>SUM(C16:C19)</f>
        <v>20</v>
      </c>
    </row>
    <row r="16" spans="1:3" ht="16.5" customHeight="1" x14ac:dyDescent="0.25">
      <c r="A16" s="149" t="s">
        <v>20</v>
      </c>
      <c r="B16" s="27" t="s">
        <v>16</v>
      </c>
      <c r="C16" s="54"/>
    </row>
    <row r="17" spans="1:3" x14ac:dyDescent="0.25">
      <c r="A17" s="150"/>
      <c r="B17" s="21" t="s">
        <v>17</v>
      </c>
      <c r="C17" s="55"/>
    </row>
    <row r="18" spans="1:3" x14ac:dyDescent="0.25">
      <c r="A18" s="150"/>
      <c r="B18" s="21" t="s">
        <v>13</v>
      </c>
      <c r="C18" s="49">
        <v>7</v>
      </c>
    </row>
    <row r="19" spans="1:3" x14ac:dyDescent="0.25">
      <c r="A19" s="150"/>
      <c r="B19" s="21" t="s">
        <v>14</v>
      </c>
      <c r="C19" s="49">
        <v>13</v>
      </c>
    </row>
    <row r="20" spans="1:3" x14ac:dyDescent="0.25">
      <c r="A20" s="150"/>
      <c r="B20" s="21"/>
      <c r="C20" s="56"/>
    </row>
    <row r="21" spans="1:3" ht="32.450000000000003" customHeight="1" thickBot="1" x14ac:dyDescent="0.3">
      <c r="A21" s="150"/>
      <c r="B21" s="21" t="s">
        <v>21</v>
      </c>
      <c r="C21" s="52">
        <f>((C16*1)+(C17*2)+(C18*3)+(C19*4))/C15</f>
        <v>3.65</v>
      </c>
    </row>
    <row r="22" spans="1:3" ht="16.5" customHeight="1" x14ac:dyDescent="0.25">
      <c r="A22" s="145" t="s">
        <v>19</v>
      </c>
      <c r="B22" s="27" t="s">
        <v>16</v>
      </c>
      <c r="C22" s="57"/>
    </row>
    <row r="23" spans="1:3" x14ac:dyDescent="0.25">
      <c r="A23" s="146"/>
      <c r="B23" s="21" t="s">
        <v>17</v>
      </c>
      <c r="C23" s="58"/>
    </row>
    <row r="24" spans="1:3" x14ac:dyDescent="0.25">
      <c r="A24" s="146"/>
      <c r="B24" s="21" t="s">
        <v>13</v>
      </c>
      <c r="C24" s="49">
        <v>1</v>
      </c>
    </row>
    <row r="25" spans="1:3" x14ac:dyDescent="0.25">
      <c r="A25" s="147"/>
      <c r="B25" s="21" t="s">
        <v>14</v>
      </c>
      <c r="C25" s="49">
        <v>19</v>
      </c>
    </row>
    <row r="26" spans="1:3" x14ac:dyDescent="0.25">
      <c r="A26" s="147"/>
      <c r="B26" s="21"/>
      <c r="C26" s="59"/>
    </row>
    <row r="27" spans="1:3" ht="58.5" customHeight="1" thickBot="1" x14ac:dyDescent="0.3">
      <c r="A27" s="148"/>
      <c r="B27" s="28" t="s">
        <v>21</v>
      </c>
      <c r="C27" s="60">
        <f>((C22*1)+(C23*2)+(C24*3)+(C25*4))/C15</f>
        <v>3.95</v>
      </c>
    </row>
    <row r="28" spans="1:3" ht="16.5" customHeight="1" x14ac:dyDescent="0.25">
      <c r="A28" s="141" t="s">
        <v>18</v>
      </c>
      <c r="B28" s="27" t="s">
        <v>16</v>
      </c>
      <c r="C28" s="49"/>
    </row>
    <row r="29" spans="1:3" x14ac:dyDescent="0.25">
      <c r="A29" s="142"/>
      <c r="B29" s="21" t="s">
        <v>17</v>
      </c>
      <c r="C29" s="49">
        <v>1</v>
      </c>
    </row>
    <row r="30" spans="1:3" x14ac:dyDescent="0.25">
      <c r="A30" s="142"/>
      <c r="B30" s="21" t="s">
        <v>13</v>
      </c>
      <c r="C30" s="49">
        <v>5</v>
      </c>
    </row>
    <row r="31" spans="1:3" x14ac:dyDescent="0.25">
      <c r="A31" s="143"/>
      <c r="B31" s="21" t="s">
        <v>14</v>
      </c>
      <c r="C31" s="49">
        <v>14</v>
      </c>
    </row>
    <row r="32" spans="1:3" x14ac:dyDescent="0.25">
      <c r="A32" s="143"/>
      <c r="B32" s="21"/>
      <c r="C32" s="59"/>
    </row>
    <row r="33" spans="1:3" ht="30" customHeight="1" thickBot="1" x14ac:dyDescent="0.3">
      <c r="A33" s="144"/>
      <c r="B33" s="28" t="s">
        <v>21</v>
      </c>
      <c r="C33" s="60">
        <f>((C28*1)+(C29*2)+(C30*3)+(C31*4))/C15</f>
        <v>3.65</v>
      </c>
    </row>
    <row r="36" spans="1:3" ht="15.75" thickBot="1" x14ac:dyDescent="0.3"/>
    <row r="37" spans="1:3" ht="15.75" thickBot="1" x14ac:dyDescent="0.3">
      <c r="A37" s="120" t="s">
        <v>22</v>
      </c>
      <c r="B37" s="121"/>
      <c r="C37" s="122"/>
    </row>
    <row r="38" spans="1:3" x14ac:dyDescent="0.25">
      <c r="A38" s="118"/>
      <c r="B38" s="119"/>
      <c r="C38" s="48" t="s">
        <v>0</v>
      </c>
    </row>
    <row r="39" spans="1:3" ht="15.75" thickBot="1" x14ac:dyDescent="0.3">
      <c r="A39" s="116" t="s">
        <v>8</v>
      </c>
      <c r="B39" s="117" t="s">
        <v>8</v>
      </c>
      <c r="C39" s="44">
        <f>SUM(C40:C43)</f>
        <v>20</v>
      </c>
    </row>
    <row r="40" spans="1:3" ht="15.95" customHeight="1" x14ac:dyDescent="0.25">
      <c r="A40" s="141" t="s">
        <v>25</v>
      </c>
      <c r="B40" s="6" t="s">
        <v>16</v>
      </c>
      <c r="C40" s="61"/>
    </row>
    <row r="41" spans="1:3" x14ac:dyDescent="0.25">
      <c r="A41" s="142"/>
      <c r="B41" s="7" t="s">
        <v>17</v>
      </c>
      <c r="C41" s="49"/>
    </row>
    <row r="42" spans="1:3" x14ac:dyDescent="0.25">
      <c r="A42" s="142"/>
      <c r="B42" s="7" t="s">
        <v>13</v>
      </c>
      <c r="C42" s="49">
        <v>8</v>
      </c>
    </row>
    <row r="43" spans="1:3" x14ac:dyDescent="0.25">
      <c r="A43" s="142"/>
      <c r="B43" s="7" t="s">
        <v>14</v>
      </c>
      <c r="C43" s="49">
        <v>12</v>
      </c>
    </row>
    <row r="44" spans="1:3" x14ac:dyDescent="0.25">
      <c r="A44" s="29"/>
      <c r="B44" s="16"/>
      <c r="C44" s="62"/>
    </row>
    <row r="45" spans="1:3" ht="29.25" thickBot="1" x14ac:dyDescent="0.3">
      <c r="A45" s="41"/>
      <c r="B45" s="13" t="s">
        <v>21</v>
      </c>
      <c r="C45" s="63">
        <f>((C40*1)+(C41*2)+(C42*3)+(C43*4))/C39</f>
        <v>3.6</v>
      </c>
    </row>
    <row r="46" spans="1:3" s="42" customFormat="1" ht="15.95" customHeight="1" x14ac:dyDescent="0.25">
      <c r="A46" s="141" t="s">
        <v>24</v>
      </c>
      <c r="B46" s="6" t="s">
        <v>16</v>
      </c>
      <c r="C46" s="64"/>
    </row>
    <row r="47" spans="1:3" x14ac:dyDescent="0.25">
      <c r="A47" s="142"/>
      <c r="B47" s="7" t="s">
        <v>17</v>
      </c>
      <c r="C47" s="49"/>
    </row>
    <row r="48" spans="1:3" x14ac:dyDescent="0.25">
      <c r="A48" s="142"/>
      <c r="B48" s="7" t="s">
        <v>13</v>
      </c>
      <c r="C48" s="49">
        <v>7</v>
      </c>
    </row>
    <row r="49" spans="1:3" x14ac:dyDescent="0.25">
      <c r="A49" s="143"/>
      <c r="B49" s="7" t="s">
        <v>14</v>
      </c>
      <c r="C49" s="49">
        <v>13</v>
      </c>
    </row>
    <row r="50" spans="1:3" x14ac:dyDescent="0.25">
      <c r="A50" s="143"/>
      <c r="B50" s="16"/>
      <c r="C50" s="49"/>
    </row>
    <row r="51" spans="1:3" ht="29.25" thickBot="1" x14ac:dyDescent="0.3">
      <c r="A51" s="144"/>
      <c r="B51" s="13" t="s">
        <v>21</v>
      </c>
      <c r="C51" s="52">
        <f t="shared" ref="C51" si="0">((C46*1)+(C47*2)+(C48*3)+(C49*4))/C39</f>
        <v>3.65</v>
      </c>
    </row>
    <row r="52" spans="1:3" ht="16.5" customHeight="1" x14ac:dyDescent="0.25">
      <c r="A52" s="141" t="s">
        <v>23</v>
      </c>
      <c r="B52" s="17" t="s">
        <v>16</v>
      </c>
      <c r="C52" s="49"/>
    </row>
    <row r="53" spans="1:3" x14ac:dyDescent="0.25">
      <c r="A53" s="142"/>
      <c r="B53" s="18" t="s">
        <v>17</v>
      </c>
      <c r="C53" s="49"/>
    </row>
    <row r="54" spans="1:3" ht="15" customHeight="1" x14ac:dyDescent="0.25">
      <c r="A54" s="142"/>
      <c r="B54" s="18" t="s">
        <v>13</v>
      </c>
      <c r="C54" s="49">
        <v>9</v>
      </c>
    </row>
    <row r="55" spans="1:3" ht="15" customHeight="1" x14ac:dyDescent="0.25">
      <c r="A55" s="143"/>
      <c r="B55" s="18" t="s">
        <v>14</v>
      </c>
      <c r="C55" s="49">
        <v>11</v>
      </c>
    </row>
    <row r="56" spans="1:3" ht="15" customHeight="1" x14ac:dyDescent="0.25">
      <c r="A56" s="143"/>
      <c r="B56" s="30"/>
      <c r="C56" s="49"/>
    </row>
    <row r="57" spans="1:3" ht="29.25" thickBot="1" x14ac:dyDescent="0.3">
      <c r="A57" s="144"/>
      <c r="B57" s="28" t="s">
        <v>21</v>
      </c>
      <c r="C57" s="52">
        <f t="shared" ref="C57" si="1">((C52*1)+(C53*2)+(C54*3)+(C55*4))/C39</f>
        <v>3.55</v>
      </c>
    </row>
    <row r="59" spans="1:3" ht="15.75" thickBot="1" x14ac:dyDescent="0.3"/>
    <row r="60" spans="1:3" ht="15.75" thickBot="1" x14ac:dyDescent="0.3">
      <c r="A60" s="160" t="s">
        <v>27</v>
      </c>
      <c r="B60" s="161"/>
      <c r="C60" s="162"/>
    </row>
    <row r="61" spans="1:3" x14ac:dyDescent="0.25">
      <c r="A61" s="118"/>
      <c r="B61" s="119"/>
      <c r="C61" s="48" t="s">
        <v>0</v>
      </c>
    </row>
    <row r="62" spans="1:3" ht="15.75" thickBot="1" x14ac:dyDescent="0.3">
      <c r="A62" s="116" t="s">
        <v>8</v>
      </c>
      <c r="B62" s="117" t="s">
        <v>8</v>
      </c>
      <c r="C62" s="44">
        <f>SUM(C63:C66)</f>
        <v>20</v>
      </c>
    </row>
    <row r="63" spans="1:3" ht="15.95" customHeight="1" x14ac:dyDescent="0.25">
      <c r="A63" s="141" t="s">
        <v>86</v>
      </c>
      <c r="B63" s="6" t="s">
        <v>16</v>
      </c>
      <c r="C63" s="49"/>
    </row>
    <row r="64" spans="1:3" x14ac:dyDescent="0.25">
      <c r="A64" s="142"/>
      <c r="B64" s="7" t="s">
        <v>17</v>
      </c>
      <c r="C64" s="49">
        <v>3</v>
      </c>
    </row>
    <row r="65" spans="1:3" x14ac:dyDescent="0.25">
      <c r="A65" s="142"/>
      <c r="B65" s="7" t="s">
        <v>13</v>
      </c>
      <c r="C65" s="49">
        <v>8</v>
      </c>
    </row>
    <row r="66" spans="1:3" x14ac:dyDescent="0.25">
      <c r="A66" s="143"/>
      <c r="B66" s="7" t="s">
        <v>14</v>
      </c>
      <c r="C66" s="49">
        <v>9</v>
      </c>
    </row>
    <row r="67" spans="1:3" x14ac:dyDescent="0.25">
      <c r="A67" s="143"/>
      <c r="B67" s="7"/>
      <c r="C67" s="49"/>
    </row>
    <row r="68" spans="1:3" ht="29.25" thickBot="1" x14ac:dyDescent="0.3">
      <c r="A68" s="143"/>
      <c r="B68" s="28" t="s">
        <v>21</v>
      </c>
      <c r="C68" s="52">
        <f>((C63*1)+(C64*2)+(C65*3)+(C66*4))/C62</f>
        <v>3.3</v>
      </c>
    </row>
    <row r="69" spans="1:3" ht="15.95" customHeight="1" x14ac:dyDescent="0.25">
      <c r="A69" s="141" t="s">
        <v>87</v>
      </c>
      <c r="B69" s="6" t="s">
        <v>16</v>
      </c>
      <c r="C69" s="49"/>
    </row>
    <row r="70" spans="1:3" x14ac:dyDescent="0.25">
      <c r="A70" s="142"/>
      <c r="B70" s="7" t="s">
        <v>17</v>
      </c>
      <c r="C70" s="49">
        <v>1</v>
      </c>
    </row>
    <row r="71" spans="1:3" x14ac:dyDescent="0.25">
      <c r="A71" s="142"/>
      <c r="B71" s="7" t="s">
        <v>13</v>
      </c>
      <c r="C71" s="49">
        <v>10</v>
      </c>
    </row>
    <row r="72" spans="1:3" x14ac:dyDescent="0.25">
      <c r="A72" s="143"/>
      <c r="B72" s="7" t="s">
        <v>14</v>
      </c>
      <c r="C72" s="49">
        <v>9</v>
      </c>
    </row>
    <row r="73" spans="1:3" x14ac:dyDescent="0.25">
      <c r="A73" s="143"/>
      <c r="B73" s="7"/>
      <c r="C73" s="49"/>
    </row>
    <row r="74" spans="1:3" ht="29.25" thickBot="1" x14ac:dyDescent="0.3">
      <c r="A74" s="144"/>
      <c r="B74" s="28" t="s">
        <v>21</v>
      </c>
      <c r="C74" s="52">
        <f t="shared" ref="C74" si="2">((C69*1)+(C70*2)+(C71*3)+(C72*4))/C62</f>
        <v>3.4</v>
      </c>
    </row>
    <row r="76" spans="1:3" ht="15.75" thickBot="1" x14ac:dyDescent="0.3"/>
    <row r="77" spans="1:3" ht="15.75" thickBot="1" x14ac:dyDescent="0.3">
      <c r="A77" s="120" t="s">
        <v>28</v>
      </c>
      <c r="B77" s="121"/>
      <c r="C77" s="122"/>
    </row>
    <row r="78" spans="1:3" ht="32.450000000000003" customHeight="1" x14ac:dyDescent="0.25">
      <c r="A78" s="118"/>
      <c r="B78" s="119"/>
      <c r="C78" s="48" t="s">
        <v>0</v>
      </c>
    </row>
    <row r="79" spans="1:3" ht="15.75" thickBot="1" x14ac:dyDescent="0.3">
      <c r="A79" s="116" t="s">
        <v>8</v>
      </c>
      <c r="B79" s="117" t="s">
        <v>8</v>
      </c>
      <c r="C79" s="44">
        <f>SUM(C80:C83)</f>
        <v>20</v>
      </c>
    </row>
    <row r="80" spans="1:3" ht="15.95" customHeight="1" x14ac:dyDescent="0.25">
      <c r="A80" s="125" t="s">
        <v>99</v>
      </c>
      <c r="B80" s="6" t="s">
        <v>16</v>
      </c>
      <c r="C80" s="61"/>
    </row>
    <row r="81" spans="1:11" x14ac:dyDescent="0.25">
      <c r="A81" s="126"/>
      <c r="B81" s="7" t="s">
        <v>17</v>
      </c>
      <c r="C81" s="49"/>
    </row>
    <row r="82" spans="1:11" x14ac:dyDescent="0.25">
      <c r="A82" s="126"/>
      <c r="B82" s="7" t="s">
        <v>13</v>
      </c>
      <c r="C82" s="49">
        <v>2</v>
      </c>
    </row>
    <row r="83" spans="1:11" x14ac:dyDescent="0.25">
      <c r="A83" s="126"/>
      <c r="B83" s="7" t="s">
        <v>14</v>
      </c>
      <c r="C83" s="49">
        <v>18</v>
      </c>
    </row>
    <row r="84" spans="1:11" x14ac:dyDescent="0.25">
      <c r="A84" s="126"/>
      <c r="B84" s="7"/>
      <c r="C84" s="49"/>
    </row>
    <row r="85" spans="1:11" ht="29.25" thickBot="1" x14ac:dyDescent="0.3">
      <c r="A85" s="127"/>
      <c r="B85" s="28" t="s">
        <v>21</v>
      </c>
      <c r="C85" s="52">
        <f>((C80*1)+(C81*2)+(C82*3)+(C83*4))/C79</f>
        <v>3.9</v>
      </c>
    </row>
    <row r="86" spans="1:11" ht="15.95" customHeight="1" x14ac:dyDescent="0.25">
      <c r="A86" s="125" t="s">
        <v>100</v>
      </c>
      <c r="B86" s="6" t="s">
        <v>16</v>
      </c>
      <c r="C86" s="61"/>
    </row>
    <row r="87" spans="1:11" x14ac:dyDescent="0.25">
      <c r="A87" s="126"/>
      <c r="B87" s="7" t="s">
        <v>17</v>
      </c>
      <c r="C87" s="49"/>
    </row>
    <row r="88" spans="1:11" x14ac:dyDescent="0.25">
      <c r="A88" s="126"/>
      <c r="B88" s="7" t="s">
        <v>13</v>
      </c>
      <c r="C88" s="49">
        <v>3</v>
      </c>
    </row>
    <row r="89" spans="1:11" x14ac:dyDescent="0.25">
      <c r="A89" s="126"/>
      <c r="B89" s="7" t="s">
        <v>14</v>
      </c>
      <c r="C89" s="49">
        <v>17</v>
      </c>
    </row>
    <row r="90" spans="1:11" ht="15.75" thickBot="1" x14ac:dyDescent="0.3">
      <c r="A90" s="126"/>
      <c r="B90" s="7"/>
      <c r="C90" s="49"/>
    </row>
    <row r="91" spans="1:11" ht="29.25" thickBot="1" x14ac:dyDescent="0.3">
      <c r="A91" s="127"/>
      <c r="B91" s="28" t="s">
        <v>21</v>
      </c>
      <c r="C91" s="52">
        <f>((C86*1)+(C87*2)+(C88*3)+(C89*4))/C79</f>
        <v>3.85</v>
      </c>
      <c r="G91" s="8"/>
      <c r="H91" s="8"/>
      <c r="I91" s="8"/>
      <c r="J91" s="8"/>
    </row>
    <row r="92" spans="1:11" ht="15.95" customHeight="1" x14ac:dyDescent="0.25">
      <c r="A92" s="125" t="s">
        <v>101</v>
      </c>
      <c r="B92" s="6" t="s">
        <v>16</v>
      </c>
      <c r="C92" s="61"/>
      <c r="G92" s="10"/>
      <c r="H92" s="10"/>
      <c r="I92" s="10"/>
      <c r="J92" s="10"/>
    </row>
    <row r="93" spans="1:11" ht="15.95" customHeight="1" thickBot="1" x14ac:dyDescent="0.3">
      <c r="A93" s="126"/>
      <c r="B93" s="7" t="s">
        <v>17</v>
      </c>
      <c r="C93" s="49"/>
      <c r="G93" s="12"/>
      <c r="H93" s="12"/>
      <c r="I93" s="12"/>
      <c r="J93" s="12"/>
    </row>
    <row r="94" spans="1:11" x14ac:dyDescent="0.25">
      <c r="A94" s="126"/>
      <c r="B94" s="7" t="s">
        <v>13</v>
      </c>
      <c r="C94" s="49">
        <v>4</v>
      </c>
      <c r="E94" s="22"/>
      <c r="F94" s="8"/>
      <c r="G94" s="12"/>
      <c r="H94" s="12"/>
      <c r="I94" s="12"/>
      <c r="J94" s="12"/>
      <c r="K94" s="9"/>
    </row>
    <row r="95" spans="1:11" x14ac:dyDescent="0.25">
      <c r="A95" s="126"/>
      <c r="B95" s="7" t="s">
        <v>14</v>
      </c>
      <c r="C95" s="49">
        <v>16</v>
      </c>
      <c r="E95" s="15"/>
      <c r="F95" s="10"/>
      <c r="G95" s="12"/>
      <c r="H95" s="12"/>
      <c r="I95" s="12"/>
      <c r="J95" s="12"/>
      <c r="K95" s="11"/>
    </row>
    <row r="96" spans="1:11" ht="15.75" thickBot="1" x14ac:dyDescent="0.3">
      <c r="A96" s="126"/>
      <c r="B96" s="7"/>
      <c r="C96" s="49"/>
      <c r="E96" s="14"/>
      <c r="F96" s="12"/>
      <c r="G96" s="36"/>
      <c r="H96" s="36"/>
      <c r="I96" s="36"/>
      <c r="J96" s="36"/>
      <c r="K96" s="11"/>
    </row>
    <row r="97" spans="1:11" ht="29.25" thickBot="1" x14ac:dyDescent="0.3">
      <c r="A97" s="127"/>
      <c r="B97" s="28" t="s">
        <v>21</v>
      </c>
      <c r="C97" s="52">
        <f>((C92*1)+(C93*2)+(C94*3)+(C95*4))/C79</f>
        <v>3.8</v>
      </c>
      <c r="E97" s="14"/>
      <c r="F97" s="12"/>
      <c r="K97" s="11"/>
    </row>
    <row r="98" spans="1:11" x14ac:dyDescent="0.25">
      <c r="E98" s="14"/>
      <c r="F98" s="12"/>
      <c r="K98" s="11"/>
    </row>
    <row r="99" spans="1:11" ht="15.75" thickBot="1" x14ac:dyDescent="0.3">
      <c r="E99" s="35"/>
      <c r="F99" s="36"/>
      <c r="K99" s="37"/>
    </row>
    <row r="100" spans="1:11" ht="15.75" thickBot="1" x14ac:dyDescent="0.3">
      <c r="A100" s="5" t="s">
        <v>29</v>
      </c>
      <c r="B100" s="20"/>
      <c r="C100" s="46"/>
    </row>
    <row r="101" spans="1:11" ht="16.5" customHeight="1" thickBot="1" x14ac:dyDescent="0.3">
      <c r="A101" s="157" t="s">
        <v>30</v>
      </c>
      <c r="B101" s="158"/>
      <c r="C101" s="159"/>
    </row>
    <row r="102" spans="1:11" x14ac:dyDescent="0.25">
      <c r="A102" s="118"/>
      <c r="B102" s="119"/>
      <c r="C102" s="48" t="s">
        <v>0</v>
      </c>
    </row>
    <row r="103" spans="1:11" ht="15.75" thickBot="1" x14ac:dyDescent="0.3">
      <c r="A103" s="116" t="s">
        <v>8</v>
      </c>
      <c r="B103" s="117" t="s">
        <v>8</v>
      </c>
      <c r="C103" s="44">
        <f>SUM(C104:C107)</f>
        <v>20</v>
      </c>
    </row>
    <row r="104" spans="1:11" ht="15.95" customHeight="1" x14ac:dyDescent="0.25">
      <c r="A104" s="125" t="s">
        <v>102</v>
      </c>
      <c r="B104" s="6" t="s">
        <v>34</v>
      </c>
      <c r="C104" s="61"/>
    </row>
    <row r="105" spans="1:11" x14ac:dyDescent="0.25">
      <c r="A105" s="126"/>
      <c r="B105" s="7" t="s">
        <v>33</v>
      </c>
      <c r="C105" s="55"/>
    </row>
    <row r="106" spans="1:11" x14ac:dyDescent="0.25">
      <c r="A106" s="126"/>
      <c r="B106" s="7" t="s">
        <v>31</v>
      </c>
      <c r="C106" s="49">
        <v>9</v>
      </c>
    </row>
    <row r="107" spans="1:11" x14ac:dyDescent="0.25">
      <c r="A107" s="126"/>
      <c r="B107" s="7" t="s">
        <v>32</v>
      </c>
      <c r="C107" s="49">
        <v>11</v>
      </c>
    </row>
    <row r="108" spans="1:11" x14ac:dyDescent="0.25">
      <c r="A108" s="126"/>
      <c r="B108" s="7"/>
      <c r="C108" s="49"/>
    </row>
    <row r="109" spans="1:11" ht="29.25" thickBot="1" x14ac:dyDescent="0.3">
      <c r="A109" s="127"/>
      <c r="B109" s="28" t="s">
        <v>21</v>
      </c>
      <c r="C109" s="52">
        <f t="shared" ref="C109" si="3">((C104*1)+(C105*2)+(C106*3)+(C107*4))/C$103</f>
        <v>3.55</v>
      </c>
    </row>
    <row r="110" spans="1:11" ht="15.95" customHeight="1" x14ac:dyDescent="0.25">
      <c r="A110" s="125" t="s">
        <v>89</v>
      </c>
      <c r="B110" s="6" t="s">
        <v>34</v>
      </c>
      <c r="C110" s="61"/>
    </row>
    <row r="111" spans="1:11" x14ac:dyDescent="0.25">
      <c r="A111" s="126"/>
      <c r="B111" s="7" t="s">
        <v>33</v>
      </c>
      <c r="C111" s="49">
        <v>3</v>
      </c>
    </row>
    <row r="112" spans="1:11" x14ac:dyDescent="0.25">
      <c r="A112" s="126"/>
      <c r="B112" s="7" t="s">
        <v>31</v>
      </c>
      <c r="C112" s="49">
        <v>11</v>
      </c>
    </row>
    <row r="113" spans="1:3" x14ac:dyDescent="0.25">
      <c r="A113" s="126"/>
      <c r="B113" s="7" t="s">
        <v>32</v>
      </c>
      <c r="C113" s="49">
        <v>6</v>
      </c>
    </row>
    <row r="114" spans="1:3" x14ac:dyDescent="0.25">
      <c r="A114" s="126"/>
      <c r="B114" s="7"/>
      <c r="C114" s="49"/>
    </row>
    <row r="115" spans="1:3" ht="29.25" thickBot="1" x14ac:dyDescent="0.3">
      <c r="A115" s="127"/>
      <c r="B115" s="28" t="s">
        <v>21</v>
      </c>
      <c r="C115" s="52">
        <f>((C110*1)+(C111*2)+(C112*3)+(C113*4))/C103</f>
        <v>3.15</v>
      </c>
    </row>
    <row r="116" spans="1:3" ht="15.95" customHeight="1" x14ac:dyDescent="0.25">
      <c r="A116" s="125" t="s">
        <v>90</v>
      </c>
      <c r="B116" s="6" t="s">
        <v>34</v>
      </c>
      <c r="C116" s="49"/>
    </row>
    <row r="117" spans="1:3" x14ac:dyDescent="0.25">
      <c r="A117" s="126"/>
      <c r="B117" s="7" t="s">
        <v>33</v>
      </c>
      <c r="C117" s="49"/>
    </row>
    <row r="118" spans="1:3" x14ac:dyDescent="0.25">
      <c r="A118" s="126"/>
      <c r="B118" s="7" t="s">
        <v>31</v>
      </c>
      <c r="C118" s="49">
        <v>10</v>
      </c>
    </row>
    <row r="119" spans="1:3" x14ac:dyDescent="0.25">
      <c r="A119" s="126"/>
      <c r="B119" s="7" t="s">
        <v>32</v>
      </c>
      <c r="C119" s="49">
        <v>10</v>
      </c>
    </row>
    <row r="120" spans="1:3" x14ac:dyDescent="0.25">
      <c r="A120" s="126"/>
      <c r="B120" s="7"/>
      <c r="C120" s="49"/>
    </row>
    <row r="121" spans="1:3" ht="29.25" thickBot="1" x14ac:dyDescent="0.3">
      <c r="A121" s="127"/>
      <c r="B121" s="28" t="s">
        <v>21</v>
      </c>
      <c r="C121" s="52">
        <f>((C116*1)+(C117*2)+(C118*3)+(C119*4))/C103</f>
        <v>3.5</v>
      </c>
    </row>
    <row r="122" spans="1:3" ht="15.95" customHeight="1" x14ac:dyDescent="0.25">
      <c r="A122" s="125" t="s">
        <v>35</v>
      </c>
      <c r="B122" s="6" t="s">
        <v>34</v>
      </c>
      <c r="C122" s="49"/>
    </row>
    <row r="123" spans="1:3" x14ac:dyDescent="0.25">
      <c r="A123" s="126"/>
      <c r="B123" s="7" t="s">
        <v>33</v>
      </c>
      <c r="C123" s="49">
        <v>1</v>
      </c>
    </row>
    <row r="124" spans="1:3" x14ac:dyDescent="0.25">
      <c r="A124" s="126"/>
      <c r="B124" s="7" t="s">
        <v>31</v>
      </c>
      <c r="C124" s="49">
        <v>10</v>
      </c>
    </row>
    <row r="125" spans="1:3" x14ac:dyDescent="0.25">
      <c r="A125" s="126"/>
      <c r="B125" s="7" t="s">
        <v>32</v>
      </c>
      <c r="C125" s="49">
        <v>9</v>
      </c>
    </row>
    <row r="126" spans="1:3" x14ac:dyDescent="0.25">
      <c r="A126" s="126"/>
      <c r="B126" s="7"/>
      <c r="C126" s="49"/>
    </row>
    <row r="127" spans="1:3" ht="29.25" thickBot="1" x14ac:dyDescent="0.3">
      <c r="A127" s="127"/>
      <c r="B127" s="28" t="s">
        <v>21</v>
      </c>
      <c r="C127" s="52">
        <f>((C122*1)+(C123*2)+(C124*3)+(C125*4))/C103</f>
        <v>3.4</v>
      </c>
    </row>
    <row r="128" spans="1:3" ht="15.95" customHeight="1" x14ac:dyDescent="0.25">
      <c r="A128" s="125" t="s">
        <v>88</v>
      </c>
      <c r="B128" s="6" t="s">
        <v>34</v>
      </c>
      <c r="C128" s="49"/>
    </row>
    <row r="129" spans="1:3 16378:16378" x14ac:dyDescent="0.25">
      <c r="A129" s="126"/>
      <c r="B129" s="7" t="s">
        <v>33</v>
      </c>
      <c r="C129" s="49">
        <v>1</v>
      </c>
    </row>
    <row r="130" spans="1:3 16378:16378" x14ac:dyDescent="0.25">
      <c r="A130" s="126"/>
      <c r="B130" s="7" t="s">
        <v>31</v>
      </c>
      <c r="C130" s="49">
        <v>13</v>
      </c>
    </row>
    <row r="131" spans="1:3 16378:16378" x14ac:dyDescent="0.25">
      <c r="A131" s="126"/>
      <c r="B131" s="7" t="s">
        <v>32</v>
      </c>
      <c r="C131" s="49">
        <v>6</v>
      </c>
    </row>
    <row r="132" spans="1:3 16378:16378" x14ac:dyDescent="0.25">
      <c r="A132" s="126"/>
      <c r="B132" s="7"/>
      <c r="C132" s="49"/>
    </row>
    <row r="133" spans="1:3 16378:16378" ht="29.25" thickBot="1" x14ac:dyDescent="0.3">
      <c r="A133" s="127"/>
      <c r="B133" s="28" t="s">
        <v>21</v>
      </c>
      <c r="C133" s="52">
        <f>((C128*1)+(C129*2)+(C130*3)+(C131*4))/C103</f>
        <v>3.25</v>
      </c>
    </row>
    <row r="134" spans="1:3 16378:16378" ht="15.95" customHeight="1" x14ac:dyDescent="0.25">
      <c r="A134" s="125" t="s">
        <v>36</v>
      </c>
      <c r="B134" s="6" t="s">
        <v>34</v>
      </c>
      <c r="C134" s="61"/>
      <c r="XEX134" s="40"/>
    </row>
    <row r="135" spans="1:3 16378:16378" x14ac:dyDescent="0.25">
      <c r="A135" s="126"/>
      <c r="B135" s="7" t="s">
        <v>33</v>
      </c>
      <c r="C135" s="55"/>
      <c r="XEX135" s="40"/>
    </row>
    <row r="136" spans="1:3 16378:16378" x14ac:dyDescent="0.25">
      <c r="A136" s="126"/>
      <c r="B136" s="7" t="s">
        <v>31</v>
      </c>
      <c r="C136" s="49">
        <v>11</v>
      </c>
      <c r="XEX136" s="40"/>
    </row>
    <row r="137" spans="1:3 16378:16378" x14ac:dyDescent="0.25">
      <c r="A137" s="126"/>
      <c r="B137" s="7" t="s">
        <v>32</v>
      </c>
      <c r="C137" s="49">
        <v>9</v>
      </c>
      <c r="XEX137" s="40"/>
    </row>
    <row r="138" spans="1:3 16378:16378" x14ac:dyDescent="0.25">
      <c r="A138" s="126"/>
      <c r="B138" s="7"/>
      <c r="C138" s="49"/>
      <c r="XEX138" s="40"/>
    </row>
    <row r="139" spans="1:3 16378:16378" ht="29.25" thickBot="1" x14ac:dyDescent="0.3">
      <c r="A139" s="127"/>
      <c r="B139" s="28" t="s">
        <v>21</v>
      </c>
      <c r="C139" s="52">
        <f>((C134*1)+(C135*2)+(C136*3)+(C137*4))/C103</f>
        <v>3.45</v>
      </c>
      <c r="XEX139" s="40"/>
    </row>
    <row r="140" spans="1:3 16378:16378" ht="15.95" customHeight="1" x14ac:dyDescent="0.25">
      <c r="A140" s="125" t="s">
        <v>37</v>
      </c>
      <c r="B140" s="6" t="s">
        <v>34</v>
      </c>
      <c r="C140" s="49"/>
      <c r="XEX140" s="40"/>
    </row>
    <row r="141" spans="1:3 16378:16378" x14ac:dyDescent="0.25">
      <c r="A141" s="126"/>
      <c r="B141" s="7" t="s">
        <v>33</v>
      </c>
      <c r="C141" s="49">
        <v>1</v>
      </c>
    </row>
    <row r="142" spans="1:3 16378:16378" x14ac:dyDescent="0.25">
      <c r="A142" s="126"/>
      <c r="B142" s="7" t="s">
        <v>31</v>
      </c>
      <c r="C142" s="49">
        <v>15</v>
      </c>
    </row>
    <row r="143" spans="1:3 16378:16378" x14ac:dyDescent="0.25">
      <c r="A143" s="126"/>
      <c r="B143" s="7" t="s">
        <v>32</v>
      </c>
      <c r="C143" s="49">
        <v>4</v>
      </c>
    </row>
    <row r="144" spans="1:3 16378:16378" x14ac:dyDescent="0.25">
      <c r="A144" s="126"/>
      <c r="B144" s="7"/>
      <c r="C144" s="49"/>
    </row>
    <row r="145" spans="1:3" ht="29.25" thickBot="1" x14ac:dyDescent="0.3">
      <c r="A145" s="127"/>
      <c r="B145" s="28" t="s">
        <v>21</v>
      </c>
      <c r="C145" s="52">
        <f>((C140*1)+(C141*2)+(C142*3)+(C143*4))/C103</f>
        <v>3.15</v>
      </c>
    </row>
    <row r="146" spans="1:3" ht="15.95" customHeight="1" x14ac:dyDescent="0.25">
      <c r="A146" s="125" t="s">
        <v>38</v>
      </c>
      <c r="B146" s="6" t="s">
        <v>34</v>
      </c>
      <c r="C146" s="49"/>
    </row>
    <row r="147" spans="1:3" x14ac:dyDescent="0.25">
      <c r="A147" s="126"/>
      <c r="B147" s="7" t="s">
        <v>33</v>
      </c>
      <c r="C147" s="49"/>
    </row>
    <row r="148" spans="1:3" x14ac:dyDescent="0.25">
      <c r="A148" s="126"/>
      <c r="B148" s="7" t="s">
        <v>31</v>
      </c>
      <c r="C148" s="49">
        <v>11</v>
      </c>
    </row>
    <row r="149" spans="1:3" x14ac:dyDescent="0.25">
      <c r="A149" s="126"/>
      <c r="B149" s="7" t="s">
        <v>32</v>
      </c>
      <c r="C149" s="49">
        <v>9</v>
      </c>
    </row>
    <row r="150" spans="1:3" x14ac:dyDescent="0.25">
      <c r="A150" s="126"/>
      <c r="B150" s="7"/>
      <c r="C150" s="49"/>
    </row>
    <row r="151" spans="1:3" ht="29.25" thickBot="1" x14ac:dyDescent="0.3">
      <c r="A151" s="127"/>
      <c r="B151" s="28" t="s">
        <v>21</v>
      </c>
      <c r="C151" s="52">
        <f>((C146*1)+(C147*2)+(C148*3)+(C149*4))/C103</f>
        <v>3.45</v>
      </c>
    </row>
    <row r="152" spans="1:3" ht="15.95" customHeight="1" x14ac:dyDescent="0.25">
      <c r="A152" s="125" t="s">
        <v>39</v>
      </c>
      <c r="B152" s="6" t="s">
        <v>34</v>
      </c>
      <c r="C152" s="49"/>
    </row>
    <row r="153" spans="1:3" x14ac:dyDescent="0.25">
      <c r="A153" s="126"/>
      <c r="B153" s="7" t="s">
        <v>33</v>
      </c>
      <c r="C153" s="49">
        <v>1</v>
      </c>
    </row>
    <row r="154" spans="1:3" x14ac:dyDescent="0.25">
      <c r="A154" s="126"/>
      <c r="B154" s="7" t="s">
        <v>31</v>
      </c>
      <c r="C154" s="49">
        <v>5</v>
      </c>
    </row>
    <row r="155" spans="1:3" x14ac:dyDescent="0.25">
      <c r="A155" s="126"/>
      <c r="B155" s="7" t="s">
        <v>32</v>
      </c>
      <c r="C155" s="49">
        <v>14</v>
      </c>
    </row>
    <row r="156" spans="1:3" x14ac:dyDescent="0.25">
      <c r="A156" s="126"/>
      <c r="B156" s="7"/>
      <c r="C156" s="49"/>
    </row>
    <row r="157" spans="1:3" ht="29.25" thickBot="1" x14ac:dyDescent="0.3">
      <c r="A157" s="127"/>
      <c r="B157" s="28" t="s">
        <v>21</v>
      </c>
      <c r="C157" s="52">
        <f>((C152*1)+(C153*2)+(C154*3)+(C155*4))/C103</f>
        <v>3.65</v>
      </c>
    </row>
    <row r="158" spans="1:3" ht="15.95" customHeight="1" x14ac:dyDescent="0.25">
      <c r="A158" s="125" t="s">
        <v>40</v>
      </c>
      <c r="B158" s="6" t="s">
        <v>34</v>
      </c>
      <c r="C158" s="49"/>
    </row>
    <row r="159" spans="1:3" x14ac:dyDescent="0.25">
      <c r="A159" s="126"/>
      <c r="B159" s="7" t="s">
        <v>33</v>
      </c>
      <c r="C159" s="49">
        <v>2</v>
      </c>
    </row>
    <row r="160" spans="1:3" x14ac:dyDescent="0.25">
      <c r="A160" s="126"/>
      <c r="B160" s="7" t="s">
        <v>31</v>
      </c>
      <c r="C160" s="49">
        <v>6</v>
      </c>
    </row>
    <row r="161" spans="1:3" x14ac:dyDescent="0.25">
      <c r="A161" s="126"/>
      <c r="B161" s="7" t="s">
        <v>32</v>
      </c>
      <c r="C161" s="49">
        <v>12</v>
      </c>
    </row>
    <row r="162" spans="1:3" x14ac:dyDescent="0.25">
      <c r="A162" s="126"/>
      <c r="B162" s="7"/>
      <c r="C162" s="49"/>
    </row>
    <row r="163" spans="1:3" ht="29.25" thickBot="1" x14ac:dyDescent="0.3">
      <c r="A163" s="127"/>
      <c r="B163" s="28" t="s">
        <v>21</v>
      </c>
      <c r="C163" s="52">
        <f>((C158*1)+(C159*2)+(C160*3)+(C161*4))/C103</f>
        <v>3.5</v>
      </c>
    </row>
    <row r="164" spans="1:3" ht="15.95" customHeight="1" x14ac:dyDescent="0.25">
      <c r="A164" s="125" t="s">
        <v>104</v>
      </c>
      <c r="B164" s="6" t="s">
        <v>34</v>
      </c>
      <c r="C164" s="49"/>
    </row>
    <row r="165" spans="1:3" x14ac:dyDescent="0.25">
      <c r="A165" s="126"/>
      <c r="B165" s="7" t="s">
        <v>33</v>
      </c>
      <c r="C165" s="49">
        <v>3</v>
      </c>
    </row>
    <row r="166" spans="1:3" x14ac:dyDescent="0.25">
      <c r="A166" s="126"/>
      <c r="B166" s="7" t="s">
        <v>31</v>
      </c>
      <c r="C166" s="49">
        <v>13</v>
      </c>
    </row>
    <row r="167" spans="1:3" ht="22.5" customHeight="1" x14ac:dyDescent="0.25">
      <c r="A167" s="126"/>
      <c r="B167" s="7" t="s">
        <v>32</v>
      </c>
      <c r="C167" s="49">
        <v>4</v>
      </c>
    </row>
    <row r="168" spans="1:3" ht="22.5" customHeight="1" x14ac:dyDescent="0.25">
      <c r="A168" s="126"/>
      <c r="B168" s="7"/>
      <c r="C168" s="49"/>
    </row>
    <row r="169" spans="1:3" ht="22.5" customHeight="1" thickBot="1" x14ac:dyDescent="0.3">
      <c r="A169" s="127"/>
      <c r="B169" s="28" t="s">
        <v>21</v>
      </c>
      <c r="C169" s="52">
        <f>((C164*1)+(C165*2)+(C166*3)+(C167*4))/C103</f>
        <v>3.05</v>
      </c>
    </row>
    <row r="170" spans="1:3" ht="15.95" customHeight="1" x14ac:dyDescent="0.25">
      <c r="A170" s="125" t="s">
        <v>103</v>
      </c>
      <c r="B170" s="6" t="s">
        <v>34</v>
      </c>
      <c r="C170" s="49"/>
    </row>
    <row r="171" spans="1:3" x14ac:dyDescent="0.25">
      <c r="A171" s="126"/>
      <c r="B171" s="7" t="s">
        <v>33</v>
      </c>
      <c r="C171" s="49"/>
    </row>
    <row r="172" spans="1:3" x14ac:dyDescent="0.25">
      <c r="A172" s="126"/>
      <c r="B172" s="7" t="s">
        <v>31</v>
      </c>
      <c r="C172" s="49">
        <v>13</v>
      </c>
    </row>
    <row r="173" spans="1:3" x14ac:dyDescent="0.25">
      <c r="A173" s="126"/>
      <c r="B173" s="7" t="s">
        <v>32</v>
      </c>
      <c r="C173" s="49">
        <v>7</v>
      </c>
    </row>
    <row r="174" spans="1:3" x14ac:dyDescent="0.25">
      <c r="A174" s="126"/>
      <c r="B174" s="7"/>
      <c r="C174" s="49"/>
    </row>
    <row r="175" spans="1:3" ht="29.25" thickBot="1" x14ac:dyDescent="0.3">
      <c r="A175" s="127"/>
      <c r="B175" s="28" t="s">
        <v>21</v>
      </c>
      <c r="C175" s="52">
        <f>((C170*1)+(C171*2)+(C172*3)+(C173*4))/C103</f>
        <v>3.35</v>
      </c>
    </row>
    <row r="177" spans="1:3" ht="15.75" thickBot="1" x14ac:dyDescent="0.3"/>
    <row r="178" spans="1:3" ht="15.75" thickBot="1" x14ac:dyDescent="0.3">
      <c r="A178" s="130" t="s">
        <v>41</v>
      </c>
      <c r="B178" s="131"/>
      <c r="C178" s="132"/>
    </row>
    <row r="179" spans="1:3" x14ac:dyDescent="0.25">
      <c r="A179" s="118"/>
      <c r="B179" s="119"/>
      <c r="C179" s="48" t="s">
        <v>0</v>
      </c>
    </row>
    <row r="180" spans="1:3" ht="15.75" thickBot="1" x14ac:dyDescent="0.3">
      <c r="A180" s="116" t="s">
        <v>8</v>
      </c>
      <c r="B180" s="117" t="s">
        <v>8</v>
      </c>
      <c r="C180" s="44">
        <f>SUM(C181:C184)</f>
        <v>20</v>
      </c>
    </row>
    <row r="181" spans="1:3" ht="16.5" customHeight="1" x14ac:dyDescent="0.25">
      <c r="A181" s="125" t="s">
        <v>42</v>
      </c>
      <c r="B181" s="6" t="s">
        <v>34</v>
      </c>
      <c r="C181" s="49"/>
    </row>
    <row r="182" spans="1:3" x14ac:dyDescent="0.25">
      <c r="A182" s="126"/>
      <c r="B182" s="7" t="s">
        <v>33</v>
      </c>
      <c r="C182" s="49"/>
    </row>
    <row r="183" spans="1:3" x14ac:dyDescent="0.25">
      <c r="A183" s="126"/>
      <c r="B183" s="7" t="s">
        <v>31</v>
      </c>
      <c r="C183" s="49">
        <v>9</v>
      </c>
    </row>
    <row r="184" spans="1:3" ht="24" customHeight="1" x14ac:dyDescent="0.25">
      <c r="A184" s="126"/>
      <c r="B184" s="7" t="s">
        <v>32</v>
      </c>
      <c r="C184" s="49">
        <v>11</v>
      </c>
    </row>
    <row r="185" spans="1:3" x14ac:dyDescent="0.25">
      <c r="A185" s="126"/>
      <c r="B185" s="7"/>
      <c r="C185" s="49"/>
    </row>
    <row r="186" spans="1:3" ht="29.25" thickBot="1" x14ac:dyDescent="0.3">
      <c r="A186" s="127"/>
      <c r="B186" s="28" t="s">
        <v>21</v>
      </c>
      <c r="C186" s="52">
        <f>((C181*1)+(C182*2)+(C183*3)+(C184*4))/C$103</f>
        <v>3.55</v>
      </c>
    </row>
    <row r="187" spans="1:3" ht="16.5" customHeight="1" x14ac:dyDescent="0.25">
      <c r="A187" s="125" t="s">
        <v>43</v>
      </c>
      <c r="B187" s="6" t="s">
        <v>34</v>
      </c>
      <c r="C187" s="49"/>
    </row>
    <row r="188" spans="1:3" x14ac:dyDescent="0.25">
      <c r="A188" s="126"/>
      <c r="B188" s="7" t="s">
        <v>33</v>
      </c>
      <c r="C188" s="49"/>
    </row>
    <row r="189" spans="1:3" x14ac:dyDescent="0.25">
      <c r="A189" s="126"/>
      <c r="B189" s="7" t="s">
        <v>31</v>
      </c>
      <c r="C189" s="49">
        <v>7</v>
      </c>
    </row>
    <row r="190" spans="1:3" ht="29.1" customHeight="1" x14ac:dyDescent="0.25">
      <c r="A190" s="126"/>
      <c r="B190" s="7" t="s">
        <v>32</v>
      </c>
      <c r="C190" s="49">
        <v>13</v>
      </c>
    </row>
    <row r="191" spans="1:3" x14ac:dyDescent="0.25">
      <c r="A191" s="126"/>
      <c r="B191" s="7"/>
      <c r="C191" s="49"/>
    </row>
    <row r="192" spans="1:3" ht="29.25" thickBot="1" x14ac:dyDescent="0.3">
      <c r="A192" s="127"/>
      <c r="B192" s="28" t="s">
        <v>21</v>
      </c>
      <c r="C192" s="52">
        <f>((C187*1)+(C188*2)+(C189*3)+(C190*4))/C180</f>
        <v>3.65</v>
      </c>
    </row>
    <row r="193" spans="1:3" ht="16.5" customHeight="1" x14ac:dyDescent="0.25">
      <c r="A193" s="125" t="s">
        <v>44</v>
      </c>
      <c r="B193" s="6" t="s">
        <v>34</v>
      </c>
      <c r="C193" s="49"/>
    </row>
    <row r="194" spans="1:3" x14ac:dyDescent="0.25">
      <c r="A194" s="126"/>
      <c r="B194" s="7" t="s">
        <v>33</v>
      </c>
      <c r="C194" s="49"/>
    </row>
    <row r="195" spans="1:3" x14ac:dyDescent="0.25">
      <c r="A195" s="126"/>
      <c r="B195" s="7" t="s">
        <v>31</v>
      </c>
      <c r="C195" s="49">
        <v>7</v>
      </c>
    </row>
    <row r="196" spans="1:3" x14ac:dyDescent="0.25">
      <c r="A196" s="126"/>
      <c r="B196" s="7" t="s">
        <v>32</v>
      </c>
      <c r="C196" s="49">
        <v>13</v>
      </c>
    </row>
    <row r="197" spans="1:3" x14ac:dyDescent="0.25">
      <c r="A197" s="126"/>
      <c r="B197" s="7"/>
      <c r="C197" s="49"/>
    </row>
    <row r="198" spans="1:3" ht="29.25" thickBot="1" x14ac:dyDescent="0.3">
      <c r="A198" s="127"/>
      <c r="B198" s="28" t="s">
        <v>21</v>
      </c>
      <c r="C198" s="52">
        <f>((C193*1)+(C194*2)+(C195*3)+(C196*4))/C180</f>
        <v>3.65</v>
      </c>
    </row>
    <row r="199" spans="1:3" ht="16.5" customHeight="1" x14ac:dyDescent="0.25">
      <c r="A199" s="125" t="s">
        <v>91</v>
      </c>
      <c r="B199" s="6" t="s">
        <v>34</v>
      </c>
      <c r="C199" s="49">
        <v>2</v>
      </c>
    </row>
    <row r="200" spans="1:3" x14ac:dyDescent="0.25">
      <c r="A200" s="126"/>
      <c r="B200" s="7" t="s">
        <v>33</v>
      </c>
      <c r="C200" s="49">
        <v>7</v>
      </c>
    </row>
    <row r="201" spans="1:3" x14ac:dyDescent="0.25">
      <c r="A201" s="126"/>
      <c r="B201" s="7" t="s">
        <v>31</v>
      </c>
      <c r="C201" s="49">
        <v>10</v>
      </c>
    </row>
    <row r="202" spans="1:3" x14ac:dyDescent="0.25">
      <c r="A202" s="126"/>
      <c r="B202" s="7" t="s">
        <v>32</v>
      </c>
      <c r="C202" s="49">
        <v>1</v>
      </c>
    </row>
    <row r="203" spans="1:3" x14ac:dyDescent="0.25">
      <c r="A203" s="126"/>
      <c r="B203" s="7"/>
      <c r="C203" s="49"/>
    </row>
    <row r="204" spans="1:3" ht="29.25" thickBot="1" x14ac:dyDescent="0.3">
      <c r="A204" s="127"/>
      <c r="B204" s="28" t="s">
        <v>21</v>
      </c>
      <c r="C204" s="52">
        <f t="shared" ref="C204" si="4">((C199*1)+(C200*2)+(C201*3)+(C202*4))/C180</f>
        <v>2.5</v>
      </c>
    </row>
    <row r="205" spans="1:3" ht="16.5" customHeight="1" x14ac:dyDescent="0.25">
      <c r="A205" s="125" t="s">
        <v>45</v>
      </c>
      <c r="B205" s="6" t="s">
        <v>34</v>
      </c>
      <c r="C205" s="49"/>
    </row>
    <row r="206" spans="1:3" x14ac:dyDescent="0.25">
      <c r="A206" s="126"/>
      <c r="B206" s="7" t="s">
        <v>33</v>
      </c>
      <c r="C206" s="49">
        <v>6</v>
      </c>
    </row>
    <row r="207" spans="1:3" x14ac:dyDescent="0.25">
      <c r="A207" s="126"/>
      <c r="B207" s="7" t="s">
        <v>31</v>
      </c>
      <c r="C207" s="49">
        <v>10</v>
      </c>
    </row>
    <row r="208" spans="1:3" ht="27" customHeight="1" x14ac:dyDescent="0.25">
      <c r="A208" s="126"/>
      <c r="B208" s="7" t="s">
        <v>32</v>
      </c>
      <c r="C208" s="49">
        <v>4</v>
      </c>
    </row>
    <row r="209" spans="1:3" x14ac:dyDescent="0.25">
      <c r="A209" s="126"/>
      <c r="B209" s="7"/>
      <c r="C209" s="49"/>
    </row>
    <row r="210" spans="1:3" ht="29.25" thickBot="1" x14ac:dyDescent="0.3">
      <c r="A210" s="127"/>
      <c r="B210" s="28" t="s">
        <v>21</v>
      </c>
      <c r="C210" s="52">
        <f t="shared" ref="C210" si="5">((C205*1)+(C206*2)+(C207*3)+(C208*4))/C180</f>
        <v>2.9</v>
      </c>
    </row>
    <row r="211" spans="1:3" ht="15.95" customHeight="1" x14ac:dyDescent="0.25">
      <c r="A211" s="125" t="s">
        <v>92</v>
      </c>
      <c r="B211" s="6" t="s">
        <v>34</v>
      </c>
      <c r="C211" s="49"/>
    </row>
    <row r="212" spans="1:3" x14ac:dyDescent="0.25">
      <c r="A212" s="126"/>
      <c r="B212" s="7" t="s">
        <v>33</v>
      </c>
      <c r="C212" s="49">
        <v>2</v>
      </c>
    </row>
    <row r="213" spans="1:3" x14ac:dyDescent="0.25">
      <c r="A213" s="126"/>
      <c r="B213" s="7" t="s">
        <v>31</v>
      </c>
      <c r="C213" s="49">
        <v>10</v>
      </c>
    </row>
    <row r="214" spans="1:3" x14ac:dyDescent="0.25">
      <c r="A214" s="126"/>
      <c r="B214" s="7" t="s">
        <v>32</v>
      </c>
      <c r="C214" s="49">
        <v>8</v>
      </c>
    </row>
    <row r="215" spans="1:3" x14ac:dyDescent="0.25">
      <c r="A215" s="126"/>
      <c r="B215" s="7"/>
      <c r="C215" s="49"/>
    </row>
    <row r="216" spans="1:3" ht="29.25" thickBot="1" x14ac:dyDescent="0.3">
      <c r="A216" s="127"/>
      <c r="B216" s="28" t="s">
        <v>21</v>
      </c>
      <c r="C216" s="52">
        <f t="shared" ref="C216" si="6">((C211*1)+(C212*2)+(C213*3)+(C214*4))/C180</f>
        <v>3.3</v>
      </c>
    </row>
    <row r="217" spans="1:3" ht="16.5" customHeight="1" x14ac:dyDescent="0.25">
      <c r="A217" s="125" t="s">
        <v>47</v>
      </c>
      <c r="B217" s="6" t="s">
        <v>34</v>
      </c>
      <c r="C217" s="49"/>
    </row>
    <row r="218" spans="1:3" x14ac:dyDescent="0.25">
      <c r="A218" s="126"/>
      <c r="B218" s="7" t="s">
        <v>33</v>
      </c>
      <c r="C218" s="49"/>
    </row>
    <row r="219" spans="1:3" x14ac:dyDescent="0.25">
      <c r="A219" s="126"/>
      <c r="B219" s="7" t="s">
        <v>31</v>
      </c>
      <c r="C219" s="49">
        <v>2</v>
      </c>
    </row>
    <row r="220" spans="1:3" x14ac:dyDescent="0.25">
      <c r="A220" s="126"/>
      <c r="B220" s="7" t="s">
        <v>32</v>
      </c>
      <c r="C220" s="49">
        <v>18</v>
      </c>
    </row>
    <row r="221" spans="1:3" x14ac:dyDescent="0.25">
      <c r="A221" s="126"/>
      <c r="B221" s="7"/>
      <c r="C221" s="49"/>
    </row>
    <row r="222" spans="1:3" ht="29.25" thickBot="1" x14ac:dyDescent="0.3">
      <c r="A222" s="127"/>
      <c r="B222" s="28" t="s">
        <v>21</v>
      </c>
      <c r="C222" s="52">
        <f t="shared" ref="C222" si="7">((C217*1)+(C218*2)+(C219*3)+(C220*4))/C180</f>
        <v>3.9</v>
      </c>
    </row>
    <row r="223" spans="1:3" ht="15.95" customHeight="1" x14ac:dyDescent="0.25">
      <c r="A223" s="125" t="s">
        <v>46</v>
      </c>
      <c r="B223" s="6" t="s">
        <v>34</v>
      </c>
      <c r="C223" s="49">
        <v>1</v>
      </c>
    </row>
    <row r="224" spans="1:3" x14ac:dyDescent="0.25">
      <c r="A224" s="126"/>
      <c r="B224" s="7" t="s">
        <v>33</v>
      </c>
      <c r="C224" s="49">
        <v>1</v>
      </c>
    </row>
    <row r="225" spans="1:3" x14ac:dyDescent="0.25">
      <c r="A225" s="126"/>
      <c r="B225" s="7" t="s">
        <v>31</v>
      </c>
      <c r="C225" s="49">
        <v>7</v>
      </c>
    </row>
    <row r="226" spans="1:3" x14ac:dyDescent="0.25">
      <c r="A226" s="126"/>
      <c r="B226" s="7" t="s">
        <v>32</v>
      </c>
      <c r="C226" s="49">
        <v>11</v>
      </c>
    </row>
    <row r="227" spans="1:3" x14ac:dyDescent="0.25">
      <c r="A227" s="126"/>
      <c r="B227" s="7"/>
      <c r="C227" s="49"/>
    </row>
    <row r="228" spans="1:3" ht="29.25" thickBot="1" x14ac:dyDescent="0.3">
      <c r="A228" s="127"/>
      <c r="B228" s="28" t="s">
        <v>21</v>
      </c>
      <c r="C228" s="52">
        <f t="shared" ref="C228" si="8">((C223*1)+(C224*2)+(C225*3)+(C226*4))/C180</f>
        <v>3.4</v>
      </c>
    </row>
    <row r="229" spans="1:3" x14ac:dyDescent="0.25">
      <c r="A229" s="125" t="s">
        <v>138</v>
      </c>
      <c r="B229" s="6" t="s">
        <v>34</v>
      </c>
      <c r="C229" s="49"/>
    </row>
    <row r="230" spans="1:3" x14ac:dyDescent="0.25">
      <c r="A230" s="126"/>
      <c r="B230" s="7" t="s">
        <v>33</v>
      </c>
      <c r="C230" s="49">
        <v>1</v>
      </c>
    </row>
    <row r="231" spans="1:3" x14ac:dyDescent="0.25">
      <c r="A231" s="126"/>
      <c r="B231" s="7" t="s">
        <v>31</v>
      </c>
      <c r="C231" s="49">
        <v>10</v>
      </c>
    </row>
    <row r="232" spans="1:3" x14ac:dyDescent="0.25">
      <c r="A232" s="126"/>
      <c r="B232" s="7" t="s">
        <v>32</v>
      </c>
      <c r="C232" s="49">
        <v>9</v>
      </c>
    </row>
    <row r="233" spans="1:3" x14ac:dyDescent="0.25">
      <c r="A233" s="126"/>
      <c r="B233" s="7"/>
      <c r="C233" s="49"/>
    </row>
    <row r="234" spans="1:3" ht="29.25" thickBot="1" x14ac:dyDescent="0.3">
      <c r="A234" s="127"/>
      <c r="B234" s="28" t="s">
        <v>21</v>
      </c>
      <c r="C234" s="52">
        <f>((C229*1)+(C230*2)+(C231*3)+(C232*4))/C180</f>
        <v>3.4</v>
      </c>
    </row>
    <row r="235" spans="1:3" x14ac:dyDescent="0.25">
      <c r="A235" s="125" t="s">
        <v>139</v>
      </c>
      <c r="B235" s="6" t="s">
        <v>34</v>
      </c>
      <c r="C235" s="49"/>
    </row>
    <row r="236" spans="1:3" x14ac:dyDescent="0.25">
      <c r="A236" s="126"/>
      <c r="B236" s="7" t="s">
        <v>33</v>
      </c>
      <c r="C236" s="49">
        <v>1</v>
      </c>
    </row>
    <row r="237" spans="1:3" x14ac:dyDescent="0.25">
      <c r="A237" s="126"/>
      <c r="B237" s="7" t="s">
        <v>31</v>
      </c>
      <c r="C237" s="49">
        <v>10</v>
      </c>
    </row>
    <row r="238" spans="1:3" x14ac:dyDescent="0.25">
      <c r="A238" s="126"/>
      <c r="B238" s="7" t="s">
        <v>32</v>
      </c>
      <c r="C238" s="49">
        <v>9</v>
      </c>
    </row>
    <row r="239" spans="1:3" x14ac:dyDescent="0.25">
      <c r="A239" s="126"/>
      <c r="B239" s="7"/>
      <c r="C239" s="49"/>
    </row>
    <row r="240" spans="1:3" ht="29.25" thickBot="1" x14ac:dyDescent="0.3">
      <c r="A240" s="127"/>
      <c r="B240" s="28" t="s">
        <v>21</v>
      </c>
      <c r="C240" s="52">
        <f>((C235*1)+(C236*2)+(C237*3)+(C238*4))/C180</f>
        <v>3.4</v>
      </c>
    </row>
    <row r="241" spans="1:3" ht="15.75" thickBot="1" x14ac:dyDescent="0.3"/>
    <row r="242" spans="1:3" ht="15.95" customHeight="1" thickBot="1" x14ac:dyDescent="0.3">
      <c r="A242" s="130" t="s">
        <v>48</v>
      </c>
      <c r="B242" s="131"/>
      <c r="C242" s="132"/>
    </row>
    <row r="243" spans="1:3" x14ac:dyDescent="0.25">
      <c r="A243" s="118"/>
      <c r="B243" s="119"/>
      <c r="C243" s="48" t="s">
        <v>0</v>
      </c>
    </row>
    <row r="244" spans="1:3" ht="15.75" thickBot="1" x14ac:dyDescent="0.3">
      <c r="A244" s="116" t="s">
        <v>8</v>
      </c>
      <c r="B244" s="117" t="s">
        <v>8</v>
      </c>
      <c r="C244" s="44">
        <v>20</v>
      </c>
    </row>
    <row r="245" spans="1:3" ht="16.5" customHeight="1" x14ac:dyDescent="0.25">
      <c r="A245" s="125" t="s">
        <v>50</v>
      </c>
      <c r="B245" s="6" t="s">
        <v>34</v>
      </c>
      <c r="C245" s="49"/>
    </row>
    <row r="246" spans="1:3" x14ac:dyDescent="0.25">
      <c r="A246" s="126"/>
      <c r="B246" s="7" t="s">
        <v>33</v>
      </c>
      <c r="C246" s="49">
        <v>2</v>
      </c>
    </row>
    <row r="247" spans="1:3" x14ac:dyDescent="0.25">
      <c r="A247" s="126"/>
      <c r="B247" s="7" t="s">
        <v>31</v>
      </c>
      <c r="C247" s="49">
        <v>14</v>
      </c>
    </row>
    <row r="248" spans="1:3" x14ac:dyDescent="0.25">
      <c r="A248" s="126"/>
      <c r="B248" s="7" t="s">
        <v>32</v>
      </c>
      <c r="C248" s="49">
        <v>4</v>
      </c>
    </row>
    <row r="249" spans="1:3" x14ac:dyDescent="0.25">
      <c r="A249" s="126"/>
      <c r="B249" s="7"/>
      <c r="C249" s="49"/>
    </row>
    <row r="250" spans="1:3" ht="29.25" thickBot="1" x14ac:dyDescent="0.3">
      <c r="A250" s="127"/>
      <c r="B250" s="28" t="s">
        <v>21</v>
      </c>
      <c r="C250" s="52">
        <f>((C245*1)+(C246*2)+(C247*3)+(C248*4))/C$103</f>
        <v>3.1</v>
      </c>
    </row>
    <row r="251" spans="1:3" ht="16.5" customHeight="1" x14ac:dyDescent="0.25">
      <c r="A251" s="125" t="s">
        <v>51</v>
      </c>
      <c r="B251" s="6" t="s">
        <v>34</v>
      </c>
      <c r="C251" s="49"/>
    </row>
    <row r="252" spans="1:3" x14ac:dyDescent="0.25">
      <c r="A252" s="126"/>
      <c r="B252" s="7" t="s">
        <v>33</v>
      </c>
      <c r="C252" s="49"/>
    </row>
    <row r="253" spans="1:3" x14ac:dyDescent="0.25">
      <c r="A253" s="126"/>
      <c r="B253" s="7" t="s">
        <v>31</v>
      </c>
      <c r="C253" s="49">
        <v>14</v>
      </c>
    </row>
    <row r="254" spans="1:3" x14ac:dyDescent="0.25">
      <c r="A254" s="126"/>
      <c r="B254" s="7" t="s">
        <v>32</v>
      </c>
      <c r="C254" s="49">
        <v>6</v>
      </c>
    </row>
    <row r="255" spans="1:3" x14ac:dyDescent="0.25">
      <c r="A255" s="126"/>
      <c r="B255" s="7"/>
      <c r="C255" s="49"/>
    </row>
    <row r="256" spans="1:3" ht="29.25" thickBot="1" x14ac:dyDescent="0.3">
      <c r="A256" s="127"/>
      <c r="B256" s="28" t="s">
        <v>21</v>
      </c>
      <c r="C256" s="52">
        <f>((C251*1)+(C252*2)+(C253*3)+(C254*4))/C$244</f>
        <v>3.3</v>
      </c>
    </row>
    <row r="257" spans="1:3" ht="16.5" customHeight="1" x14ac:dyDescent="0.25">
      <c r="A257" s="125" t="s">
        <v>52</v>
      </c>
      <c r="B257" s="6" t="s">
        <v>34</v>
      </c>
      <c r="C257" s="49"/>
    </row>
    <row r="258" spans="1:3" x14ac:dyDescent="0.25">
      <c r="A258" s="126"/>
      <c r="B258" s="7" t="s">
        <v>33</v>
      </c>
      <c r="C258" s="49">
        <v>1</v>
      </c>
    </row>
    <row r="259" spans="1:3" x14ac:dyDescent="0.25">
      <c r="A259" s="126"/>
      <c r="B259" s="7" t="s">
        <v>31</v>
      </c>
      <c r="C259" s="49">
        <v>6</v>
      </c>
    </row>
    <row r="260" spans="1:3" x14ac:dyDescent="0.25">
      <c r="A260" s="126"/>
      <c r="B260" s="7" t="s">
        <v>32</v>
      </c>
      <c r="C260" s="49">
        <v>13</v>
      </c>
    </row>
    <row r="261" spans="1:3" x14ac:dyDescent="0.25">
      <c r="A261" s="126"/>
      <c r="B261" s="7"/>
      <c r="C261" s="49"/>
    </row>
    <row r="262" spans="1:3" ht="29.25" thickBot="1" x14ac:dyDescent="0.3">
      <c r="A262" s="127"/>
      <c r="B262" s="28" t="s">
        <v>21</v>
      </c>
      <c r="C262" s="52">
        <f>((C257*1)+(C258*2)+(C259*3)+(C260*4))/C$244</f>
        <v>3.6</v>
      </c>
    </row>
    <row r="263" spans="1:3" ht="16.5" customHeight="1" x14ac:dyDescent="0.25">
      <c r="A263" s="125" t="s">
        <v>53</v>
      </c>
      <c r="B263" s="6" t="s">
        <v>34</v>
      </c>
      <c r="C263" s="49"/>
    </row>
    <row r="264" spans="1:3" x14ac:dyDescent="0.25">
      <c r="A264" s="126"/>
      <c r="B264" s="7" t="s">
        <v>33</v>
      </c>
      <c r="C264" s="49">
        <v>2</v>
      </c>
    </row>
    <row r="265" spans="1:3" x14ac:dyDescent="0.25">
      <c r="A265" s="126"/>
      <c r="B265" s="7" t="s">
        <v>31</v>
      </c>
      <c r="C265" s="49">
        <v>9</v>
      </c>
    </row>
    <row r="266" spans="1:3" x14ac:dyDescent="0.25">
      <c r="A266" s="126"/>
      <c r="B266" s="7" t="s">
        <v>32</v>
      </c>
      <c r="C266" s="49">
        <v>9</v>
      </c>
    </row>
    <row r="267" spans="1:3" x14ac:dyDescent="0.25">
      <c r="A267" s="126"/>
      <c r="B267" s="7"/>
      <c r="C267" s="49"/>
    </row>
    <row r="268" spans="1:3" ht="29.25" thickBot="1" x14ac:dyDescent="0.3">
      <c r="A268" s="127"/>
      <c r="B268" s="28" t="s">
        <v>21</v>
      </c>
      <c r="C268" s="52">
        <f>((C263*1)+(C264*2)+(C265*3)+(C266*4))/C$244</f>
        <v>3.35</v>
      </c>
    </row>
    <row r="271" spans="1:3" ht="15.75" thickBot="1" x14ac:dyDescent="0.3"/>
    <row r="272" spans="1:3" ht="15.75" thickBot="1" x14ac:dyDescent="0.3">
      <c r="A272" s="130" t="s">
        <v>49</v>
      </c>
      <c r="B272" s="131"/>
      <c r="C272" s="132"/>
    </row>
    <row r="273" spans="1:3" x14ac:dyDescent="0.25">
      <c r="A273" s="118"/>
      <c r="B273" s="119"/>
      <c r="C273" s="48" t="s">
        <v>0</v>
      </c>
    </row>
    <row r="274" spans="1:3" ht="15.75" thickBot="1" x14ac:dyDescent="0.3">
      <c r="A274" s="116" t="s">
        <v>8</v>
      </c>
      <c r="B274" s="117" t="s">
        <v>8</v>
      </c>
      <c r="C274" s="44">
        <v>20</v>
      </c>
    </row>
    <row r="275" spans="1:3" ht="16.5" customHeight="1" x14ac:dyDescent="0.25">
      <c r="A275" s="125" t="s">
        <v>54</v>
      </c>
      <c r="B275" s="6" t="s">
        <v>34</v>
      </c>
      <c r="C275" s="49"/>
    </row>
    <row r="276" spans="1:3" x14ac:dyDescent="0.25">
      <c r="A276" s="126"/>
      <c r="B276" s="7" t="s">
        <v>33</v>
      </c>
      <c r="C276" s="49">
        <v>1</v>
      </c>
    </row>
    <row r="277" spans="1:3" x14ac:dyDescent="0.25">
      <c r="A277" s="126"/>
      <c r="B277" s="7" t="s">
        <v>31</v>
      </c>
      <c r="C277" s="49">
        <v>5</v>
      </c>
    </row>
    <row r="278" spans="1:3" ht="34.5" customHeight="1" x14ac:dyDescent="0.25">
      <c r="A278" s="126"/>
      <c r="B278" s="7" t="s">
        <v>32</v>
      </c>
      <c r="C278" s="49">
        <v>14</v>
      </c>
    </row>
    <row r="279" spans="1:3" ht="34.5" customHeight="1" x14ac:dyDescent="0.25">
      <c r="A279" s="126"/>
      <c r="B279" s="7"/>
      <c r="C279" s="49"/>
    </row>
    <row r="280" spans="1:3" ht="34.5" customHeight="1" thickBot="1" x14ac:dyDescent="0.3">
      <c r="A280" s="127"/>
      <c r="B280" s="28" t="s">
        <v>21</v>
      </c>
      <c r="C280" s="52">
        <f>((C275*1)+(C276*2)+(C277*3)+(C278*4))/C$274</f>
        <v>3.65</v>
      </c>
    </row>
    <row r="281" spans="1:3" ht="16.5" customHeight="1" x14ac:dyDescent="0.25">
      <c r="A281" s="125" t="s">
        <v>55</v>
      </c>
      <c r="B281" s="6" t="s">
        <v>34</v>
      </c>
      <c r="C281" s="49"/>
    </row>
    <row r="282" spans="1:3" x14ac:dyDescent="0.25">
      <c r="A282" s="126"/>
      <c r="B282" s="7" t="s">
        <v>33</v>
      </c>
      <c r="C282" s="49"/>
    </row>
    <row r="283" spans="1:3" x14ac:dyDescent="0.25">
      <c r="A283" s="126"/>
      <c r="B283" s="7" t="s">
        <v>31</v>
      </c>
      <c r="C283" s="49">
        <v>8</v>
      </c>
    </row>
    <row r="284" spans="1:3" x14ac:dyDescent="0.25">
      <c r="A284" s="126"/>
      <c r="B284" s="7" t="s">
        <v>32</v>
      </c>
      <c r="C284" s="49">
        <v>12</v>
      </c>
    </row>
    <row r="285" spans="1:3" ht="34.5" customHeight="1" x14ac:dyDescent="0.25">
      <c r="A285" s="126"/>
      <c r="B285" s="7"/>
      <c r="C285" s="49"/>
    </row>
    <row r="286" spans="1:3" ht="34.5" customHeight="1" thickBot="1" x14ac:dyDescent="0.3">
      <c r="A286" s="127"/>
      <c r="B286" s="28" t="s">
        <v>21</v>
      </c>
      <c r="C286" s="52">
        <f>((C281*1)+(C282*2)+(C283*3)+(C284*4))/C$274</f>
        <v>3.6</v>
      </c>
    </row>
    <row r="287" spans="1:3" ht="16.5" customHeight="1" x14ac:dyDescent="0.25">
      <c r="A287" s="125" t="s">
        <v>56</v>
      </c>
      <c r="B287" s="6" t="s">
        <v>34</v>
      </c>
      <c r="C287" s="49"/>
    </row>
    <row r="288" spans="1:3" x14ac:dyDescent="0.25">
      <c r="A288" s="126"/>
      <c r="B288" s="7" t="s">
        <v>33</v>
      </c>
      <c r="C288" s="49"/>
    </row>
    <row r="289" spans="1:3" x14ac:dyDescent="0.25">
      <c r="A289" s="126"/>
      <c r="B289" s="7" t="s">
        <v>31</v>
      </c>
      <c r="C289" s="49">
        <v>6</v>
      </c>
    </row>
    <row r="290" spans="1:3" x14ac:dyDescent="0.25">
      <c r="A290" s="126"/>
      <c r="B290" s="7" t="s">
        <v>32</v>
      </c>
      <c r="C290" s="49">
        <v>14</v>
      </c>
    </row>
    <row r="291" spans="1:3" ht="34.5" customHeight="1" x14ac:dyDescent="0.25">
      <c r="A291" s="126"/>
      <c r="B291" s="7"/>
      <c r="C291" s="49"/>
    </row>
    <row r="292" spans="1:3" ht="34.5" customHeight="1" thickBot="1" x14ac:dyDescent="0.3">
      <c r="A292" s="127"/>
      <c r="B292" s="28" t="s">
        <v>21</v>
      </c>
      <c r="C292" s="52">
        <f>((C287*1)+(C288*2)+(C289*3)+(C290*4))/C$274</f>
        <v>3.7</v>
      </c>
    </row>
    <row r="294" spans="1:3" ht="15.75" thickBot="1" x14ac:dyDescent="0.3"/>
    <row r="295" spans="1:3" ht="15.75" thickBot="1" x14ac:dyDescent="0.3">
      <c r="A295" s="166" t="s">
        <v>57</v>
      </c>
      <c r="B295" s="167"/>
      <c r="C295" s="168"/>
    </row>
    <row r="296" spans="1:3" x14ac:dyDescent="0.25">
      <c r="A296" s="118"/>
      <c r="B296" s="119"/>
      <c r="C296" s="48" t="s">
        <v>0</v>
      </c>
    </row>
    <row r="297" spans="1:3" ht="15.75" thickBot="1" x14ac:dyDescent="0.3">
      <c r="A297" s="116" t="s">
        <v>8</v>
      </c>
      <c r="B297" s="117"/>
      <c r="C297" s="44">
        <v>20</v>
      </c>
    </row>
    <row r="298" spans="1:3" ht="15.95" customHeight="1" x14ac:dyDescent="0.25">
      <c r="A298" s="123" t="s">
        <v>80</v>
      </c>
      <c r="B298" s="124"/>
      <c r="C298" s="49">
        <v>20</v>
      </c>
    </row>
    <row r="299" spans="1:3" ht="15.95" customHeight="1" x14ac:dyDescent="0.25">
      <c r="A299" s="128" t="s">
        <v>81</v>
      </c>
      <c r="B299" s="129"/>
      <c r="C299" s="49">
        <v>11</v>
      </c>
    </row>
    <row r="300" spans="1:3" ht="15.95" customHeight="1" x14ac:dyDescent="0.25">
      <c r="A300" s="128" t="s">
        <v>82</v>
      </c>
      <c r="B300" s="129"/>
      <c r="C300" s="49">
        <v>16</v>
      </c>
    </row>
    <row r="301" spans="1:3" ht="15.95" customHeight="1" x14ac:dyDescent="0.25">
      <c r="A301" s="128" t="s">
        <v>83</v>
      </c>
      <c r="B301" s="129"/>
      <c r="C301" s="49">
        <v>2</v>
      </c>
    </row>
    <row r="302" spans="1:3" ht="50.1" customHeight="1" thickBot="1" x14ac:dyDescent="0.3">
      <c r="A302" s="128" t="s">
        <v>105</v>
      </c>
      <c r="B302" s="129"/>
      <c r="C302" s="66"/>
    </row>
    <row r="304" spans="1:3" ht="15.75" thickBot="1" x14ac:dyDescent="0.3"/>
    <row r="305" spans="1:3" ht="15.75" thickBot="1" x14ac:dyDescent="0.3">
      <c r="A305" s="120" t="s">
        <v>58</v>
      </c>
      <c r="B305" s="121"/>
      <c r="C305" s="122"/>
    </row>
    <row r="306" spans="1:3" ht="15" customHeight="1" x14ac:dyDescent="0.25">
      <c r="A306" s="118"/>
      <c r="B306" s="119"/>
      <c r="C306" s="48" t="s">
        <v>0</v>
      </c>
    </row>
    <row r="307" spans="1:3" ht="15.75" thickBot="1" x14ac:dyDescent="0.3">
      <c r="A307" s="116" t="s">
        <v>8</v>
      </c>
      <c r="B307" s="117"/>
      <c r="C307" s="44">
        <v>20</v>
      </c>
    </row>
    <row r="308" spans="1:3" ht="15.95" customHeight="1" x14ac:dyDescent="0.25">
      <c r="A308" s="125" t="s">
        <v>66</v>
      </c>
      <c r="B308" s="6" t="s">
        <v>34</v>
      </c>
      <c r="C308" s="49"/>
    </row>
    <row r="309" spans="1:3" x14ac:dyDescent="0.25">
      <c r="A309" s="126"/>
      <c r="B309" s="7" t="s">
        <v>33</v>
      </c>
      <c r="C309" s="49"/>
    </row>
    <row r="310" spans="1:3" ht="44.1" customHeight="1" x14ac:dyDescent="0.25">
      <c r="A310" s="126"/>
      <c r="B310" s="7" t="s">
        <v>31</v>
      </c>
      <c r="C310" s="49">
        <v>13</v>
      </c>
    </row>
    <row r="311" spans="1:3" x14ac:dyDescent="0.25">
      <c r="A311" s="126"/>
      <c r="B311" s="7" t="s">
        <v>32</v>
      </c>
      <c r="C311" s="49">
        <v>7</v>
      </c>
    </row>
    <row r="312" spans="1:3" x14ac:dyDescent="0.25">
      <c r="A312" s="126"/>
      <c r="B312" s="7"/>
      <c r="C312" s="49"/>
    </row>
    <row r="313" spans="1:3" ht="29.25" thickBot="1" x14ac:dyDescent="0.3">
      <c r="A313" s="127"/>
      <c r="B313" s="28" t="s">
        <v>21</v>
      </c>
      <c r="C313" s="52">
        <f>((C308*1)+(C309*2)+(C310*3)+(C311*4))/C$307</f>
        <v>3.35</v>
      </c>
    </row>
    <row r="314" spans="1:3" ht="15" customHeight="1" x14ac:dyDescent="0.25">
      <c r="A314" s="118"/>
      <c r="B314" s="119"/>
      <c r="C314" s="48" t="s">
        <v>0</v>
      </c>
    </row>
    <row r="315" spans="1:3" ht="15.75" thickBot="1" x14ac:dyDescent="0.3">
      <c r="A315" s="116" t="s">
        <v>8</v>
      </c>
      <c r="B315" s="117"/>
      <c r="C315" s="44">
        <v>11</v>
      </c>
    </row>
    <row r="316" spans="1:3" ht="16.5" customHeight="1" x14ac:dyDescent="0.25">
      <c r="A316" s="125" t="s">
        <v>67</v>
      </c>
      <c r="B316" s="6" t="s">
        <v>34</v>
      </c>
      <c r="C316" s="49"/>
    </row>
    <row r="317" spans="1:3" x14ac:dyDescent="0.25">
      <c r="A317" s="126"/>
      <c r="B317" s="7" t="s">
        <v>33</v>
      </c>
      <c r="C317" s="49"/>
    </row>
    <row r="318" spans="1:3" x14ac:dyDescent="0.25">
      <c r="A318" s="126"/>
      <c r="B318" s="7" t="s">
        <v>31</v>
      </c>
      <c r="C318" s="49">
        <v>6</v>
      </c>
    </row>
    <row r="319" spans="1:3" x14ac:dyDescent="0.25">
      <c r="A319" s="126"/>
      <c r="B319" s="7" t="s">
        <v>32</v>
      </c>
      <c r="C319" s="49">
        <v>5</v>
      </c>
    </row>
    <row r="320" spans="1:3" x14ac:dyDescent="0.25">
      <c r="A320" s="126"/>
      <c r="B320" s="7"/>
      <c r="C320" s="49"/>
    </row>
    <row r="321" spans="1:3" ht="29.25" thickBot="1" x14ac:dyDescent="0.3">
      <c r="A321" s="127"/>
      <c r="B321" s="28" t="s">
        <v>21</v>
      </c>
      <c r="C321" s="52">
        <f>((C316*1)+(C317*2)+(C318*3)+(C319*4))/C$315</f>
        <v>3.4545454545454546</v>
      </c>
    </row>
    <row r="322" spans="1:3" ht="15" customHeight="1" x14ac:dyDescent="0.25">
      <c r="A322" s="118"/>
      <c r="B322" s="119"/>
      <c r="C322" s="48" t="s">
        <v>0</v>
      </c>
    </row>
    <row r="323" spans="1:3" ht="15.75" thickBot="1" x14ac:dyDescent="0.3">
      <c r="A323" s="116" t="s">
        <v>8</v>
      </c>
      <c r="B323" s="117"/>
      <c r="C323" s="44">
        <v>16</v>
      </c>
    </row>
    <row r="324" spans="1:3" ht="15.95" customHeight="1" x14ac:dyDescent="0.25">
      <c r="A324" s="125" t="s">
        <v>68</v>
      </c>
      <c r="B324" s="6" t="s">
        <v>34</v>
      </c>
      <c r="C324" s="49"/>
    </row>
    <row r="325" spans="1:3" x14ac:dyDescent="0.25">
      <c r="A325" s="126"/>
      <c r="B325" s="7" t="s">
        <v>33</v>
      </c>
      <c r="C325" s="49"/>
    </row>
    <row r="326" spans="1:3" x14ac:dyDescent="0.25">
      <c r="A326" s="126"/>
      <c r="B326" s="7" t="s">
        <v>31</v>
      </c>
      <c r="C326" s="49">
        <v>9</v>
      </c>
    </row>
    <row r="327" spans="1:3" x14ac:dyDescent="0.25">
      <c r="A327" s="126"/>
      <c r="B327" s="7" t="s">
        <v>32</v>
      </c>
      <c r="C327" s="49">
        <v>7</v>
      </c>
    </row>
    <row r="328" spans="1:3" x14ac:dyDescent="0.25">
      <c r="A328" s="126"/>
      <c r="B328" s="7"/>
      <c r="C328" s="49"/>
    </row>
    <row r="329" spans="1:3" ht="29.25" thickBot="1" x14ac:dyDescent="0.3">
      <c r="A329" s="127"/>
      <c r="B329" s="28" t="s">
        <v>21</v>
      </c>
      <c r="C329" s="52">
        <f>((C324*1)+(C325*2)+(C326*3)+(C327*4))/C$323</f>
        <v>3.4375</v>
      </c>
    </row>
    <row r="330" spans="1:3" ht="15" customHeight="1" x14ac:dyDescent="0.25">
      <c r="A330" s="118"/>
      <c r="B330" s="119"/>
      <c r="C330" s="48" t="s">
        <v>0</v>
      </c>
    </row>
    <row r="331" spans="1:3" ht="15.75" thickBot="1" x14ac:dyDescent="0.3">
      <c r="A331" s="116" t="s">
        <v>8</v>
      </c>
      <c r="B331" s="117"/>
      <c r="C331" s="44">
        <v>2</v>
      </c>
    </row>
    <row r="332" spans="1:3" ht="15.95" customHeight="1" x14ac:dyDescent="0.25">
      <c r="A332" s="125" t="s">
        <v>69</v>
      </c>
      <c r="B332" s="6" t="s">
        <v>34</v>
      </c>
      <c r="C332" s="49"/>
    </row>
    <row r="333" spans="1:3" x14ac:dyDescent="0.25">
      <c r="A333" s="126"/>
      <c r="B333" s="7" t="s">
        <v>33</v>
      </c>
      <c r="C333" s="49"/>
    </row>
    <row r="334" spans="1:3" ht="15.95" customHeight="1" x14ac:dyDescent="0.25">
      <c r="A334" s="126"/>
      <c r="B334" s="7" t="s">
        <v>31</v>
      </c>
      <c r="C334" s="49">
        <v>2</v>
      </c>
    </row>
    <row r="335" spans="1:3" x14ac:dyDescent="0.25">
      <c r="A335" s="126"/>
      <c r="B335" s="7" t="s">
        <v>32</v>
      </c>
      <c r="C335" s="49"/>
    </row>
    <row r="336" spans="1:3" x14ac:dyDescent="0.25">
      <c r="A336" s="126"/>
      <c r="B336" s="7"/>
      <c r="C336" s="49"/>
    </row>
    <row r="337" spans="1:10" ht="29.25" thickBot="1" x14ac:dyDescent="0.3">
      <c r="A337" s="127"/>
      <c r="B337" s="28" t="s">
        <v>21</v>
      </c>
      <c r="C337" s="52">
        <f>((C332*1)+(C333*2)+(C334*3)+(C335*4))/C$331</f>
        <v>3</v>
      </c>
    </row>
    <row r="339" spans="1:10" ht="15.75" thickBot="1" x14ac:dyDescent="0.3"/>
    <row r="340" spans="1:10" ht="15.75" thickBot="1" x14ac:dyDescent="0.3">
      <c r="A340" s="120" t="s">
        <v>59</v>
      </c>
      <c r="B340" s="121"/>
      <c r="C340" s="122"/>
    </row>
    <row r="341" spans="1:10" ht="15" customHeight="1" x14ac:dyDescent="0.25">
      <c r="A341" s="118"/>
      <c r="B341" s="119"/>
      <c r="C341" s="48" t="s">
        <v>0</v>
      </c>
    </row>
    <row r="342" spans="1:10" ht="15.75" thickBot="1" x14ac:dyDescent="0.3">
      <c r="A342" s="116" t="s">
        <v>8</v>
      </c>
      <c r="B342" s="117"/>
      <c r="C342" s="44">
        <v>20</v>
      </c>
    </row>
    <row r="343" spans="1:10" ht="44.1" customHeight="1" x14ac:dyDescent="0.25">
      <c r="A343" s="125" t="s">
        <v>85</v>
      </c>
      <c r="B343" s="6" t="s">
        <v>106</v>
      </c>
      <c r="C343" s="49"/>
    </row>
    <row r="344" spans="1:10" x14ac:dyDescent="0.25">
      <c r="A344" s="126"/>
      <c r="B344" s="7" t="s">
        <v>107</v>
      </c>
      <c r="C344" s="49">
        <v>1</v>
      </c>
    </row>
    <row r="345" spans="1:10" x14ac:dyDescent="0.25">
      <c r="A345" s="126"/>
      <c r="B345" s="7" t="s">
        <v>108</v>
      </c>
      <c r="C345" s="49">
        <v>14</v>
      </c>
    </row>
    <row r="346" spans="1:10" x14ac:dyDescent="0.25">
      <c r="A346" s="126"/>
      <c r="B346" s="7" t="s">
        <v>109</v>
      </c>
      <c r="C346" s="49">
        <v>5</v>
      </c>
      <c r="G346" s="39"/>
      <c r="H346" s="39"/>
      <c r="I346" s="39"/>
      <c r="J346" s="39"/>
    </row>
    <row r="347" spans="1:10" x14ac:dyDescent="0.25">
      <c r="A347" s="126"/>
      <c r="B347" s="7"/>
      <c r="C347" s="49"/>
      <c r="G347" s="39"/>
      <c r="H347" s="39"/>
      <c r="I347" s="39"/>
      <c r="J347" s="39"/>
    </row>
    <row r="348" spans="1:10" ht="29.25" thickBot="1" x14ac:dyDescent="0.3">
      <c r="A348" s="127"/>
      <c r="B348" s="28" t="s">
        <v>21</v>
      </c>
      <c r="C348" s="52">
        <f>((C343*1)+(C344*2)+(C345*3)+(C346*4))/C$342</f>
        <v>3.2</v>
      </c>
    </row>
    <row r="349" spans="1:10" s="39" customFormat="1" x14ac:dyDescent="0.25">
      <c r="A349" s="23"/>
      <c r="B349" s="24"/>
      <c r="C349" s="47"/>
      <c r="G349" s="38"/>
      <c r="H349" s="38"/>
      <c r="I349" s="38"/>
      <c r="J349" s="38"/>
    </row>
    <row r="350" spans="1:10" s="39" customFormat="1" ht="15.75" thickBot="1" x14ac:dyDescent="0.3">
      <c r="A350" s="23"/>
      <c r="B350" s="24"/>
      <c r="C350" s="47"/>
      <c r="G350" s="38"/>
      <c r="H350" s="38"/>
      <c r="I350" s="38"/>
      <c r="J350" s="38"/>
    </row>
    <row r="351" spans="1:10" ht="26.1" customHeight="1" thickBot="1" x14ac:dyDescent="0.3">
      <c r="A351" s="133" t="s">
        <v>60</v>
      </c>
      <c r="B351" s="134"/>
      <c r="C351" s="135"/>
    </row>
    <row r="352" spans="1:10" ht="15" customHeight="1" x14ac:dyDescent="0.25">
      <c r="A352" s="118"/>
      <c r="B352" s="119"/>
      <c r="C352" s="48" t="s">
        <v>0</v>
      </c>
    </row>
    <row r="353" spans="1:10" ht="15.75" thickBot="1" x14ac:dyDescent="0.3">
      <c r="A353" s="116" t="s">
        <v>8</v>
      </c>
      <c r="B353" s="117"/>
      <c r="C353" s="44">
        <v>20</v>
      </c>
    </row>
    <row r="354" spans="1:10" ht="15" customHeight="1" x14ac:dyDescent="0.25">
      <c r="A354" s="125" t="s">
        <v>84</v>
      </c>
      <c r="B354" s="6" t="s">
        <v>34</v>
      </c>
      <c r="C354" s="49"/>
    </row>
    <row r="355" spans="1:10" x14ac:dyDescent="0.25">
      <c r="A355" s="126"/>
      <c r="B355" s="7" t="s">
        <v>33</v>
      </c>
      <c r="C355" s="49">
        <v>2</v>
      </c>
    </row>
    <row r="356" spans="1:10" x14ac:dyDescent="0.25">
      <c r="A356" s="126"/>
      <c r="B356" s="7" t="s">
        <v>31</v>
      </c>
      <c r="C356" s="49">
        <v>7</v>
      </c>
    </row>
    <row r="357" spans="1:10" x14ac:dyDescent="0.25">
      <c r="A357" s="126"/>
      <c r="B357" s="7" t="s">
        <v>32</v>
      </c>
      <c r="C357" s="49">
        <v>11</v>
      </c>
    </row>
    <row r="358" spans="1:10" x14ac:dyDescent="0.25">
      <c r="A358" s="126"/>
      <c r="B358" s="7"/>
      <c r="C358" s="49"/>
    </row>
    <row r="359" spans="1:10" ht="29.25" thickBot="1" x14ac:dyDescent="0.3">
      <c r="A359" s="127"/>
      <c r="B359" s="28" t="s">
        <v>21</v>
      </c>
      <c r="C359" s="52">
        <f>((C354*1)+(C355*2)+(C356*3)+(C357*4))/C$353</f>
        <v>3.45</v>
      </c>
    </row>
    <row r="360" spans="1:10" s="39" customFormat="1" x14ac:dyDescent="0.25">
      <c r="A360" s="23"/>
      <c r="B360" s="24"/>
      <c r="C360" s="47"/>
      <c r="G360" s="38"/>
      <c r="H360" s="38"/>
      <c r="I360" s="38"/>
      <c r="J360" s="38"/>
    </row>
    <row r="361" spans="1:10" s="39" customFormat="1" ht="15.75" thickBot="1" x14ac:dyDescent="0.3">
      <c r="A361" s="23"/>
      <c r="B361" s="24"/>
      <c r="C361" s="47"/>
      <c r="G361" s="38"/>
      <c r="H361" s="38"/>
      <c r="I361" s="38"/>
      <c r="J361" s="38"/>
    </row>
    <row r="362" spans="1:10" ht="26.1" customHeight="1" thickBot="1" x14ac:dyDescent="0.3">
      <c r="A362" s="133" t="s">
        <v>110</v>
      </c>
      <c r="B362" s="134"/>
      <c r="C362" s="135"/>
    </row>
    <row r="363" spans="1:10" ht="15" customHeight="1" x14ac:dyDescent="0.25">
      <c r="A363" s="118"/>
      <c r="B363" s="119"/>
      <c r="C363" s="48" t="s">
        <v>0</v>
      </c>
    </row>
    <row r="364" spans="1:10" ht="15.75" thickBot="1" x14ac:dyDescent="0.3">
      <c r="A364" s="116" t="s">
        <v>8</v>
      </c>
      <c r="B364" s="117"/>
      <c r="C364" s="44">
        <v>20</v>
      </c>
    </row>
    <row r="365" spans="1:10" ht="15" customHeight="1" x14ac:dyDescent="0.25">
      <c r="A365" s="125" t="s">
        <v>111</v>
      </c>
      <c r="B365" s="6" t="s">
        <v>34</v>
      </c>
      <c r="C365" s="49"/>
    </row>
    <row r="366" spans="1:10" x14ac:dyDescent="0.25">
      <c r="A366" s="126"/>
      <c r="B366" s="7" t="s">
        <v>33</v>
      </c>
      <c r="C366" s="49">
        <v>3</v>
      </c>
    </row>
    <row r="367" spans="1:10" x14ac:dyDescent="0.25">
      <c r="A367" s="126"/>
      <c r="B367" s="7" t="s">
        <v>31</v>
      </c>
      <c r="C367" s="49">
        <v>10</v>
      </c>
    </row>
    <row r="368" spans="1:10" x14ac:dyDescent="0.25">
      <c r="A368" s="126"/>
      <c r="B368" s="7" t="s">
        <v>32</v>
      </c>
      <c r="C368" s="49">
        <v>7</v>
      </c>
    </row>
    <row r="369" spans="1:10" x14ac:dyDescent="0.25">
      <c r="A369" s="126"/>
      <c r="B369" s="7"/>
      <c r="C369" s="49"/>
    </row>
    <row r="370" spans="1:10" ht="29.25" thickBot="1" x14ac:dyDescent="0.3">
      <c r="A370" s="127"/>
      <c r="B370" s="28" t="s">
        <v>21</v>
      </c>
      <c r="C370" s="52">
        <f>((C365*1)+(C366*2)+(C367*3)+(C368*4))/C$353</f>
        <v>3.2</v>
      </c>
    </row>
    <row r="371" spans="1:10" s="39" customFormat="1" x14ac:dyDescent="0.25">
      <c r="A371" s="23"/>
      <c r="B371" s="24"/>
      <c r="C371" s="47"/>
      <c r="G371" s="38"/>
      <c r="H371" s="38"/>
      <c r="I371" s="38"/>
      <c r="J371" s="38"/>
    </row>
    <row r="372" spans="1:10" s="39" customFormat="1" ht="15.75" thickBot="1" x14ac:dyDescent="0.3">
      <c r="A372" s="23"/>
      <c r="B372" s="24"/>
      <c r="C372" s="47"/>
      <c r="G372" s="38"/>
      <c r="H372" s="38"/>
      <c r="I372" s="38"/>
      <c r="J372" s="38"/>
    </row>
    <row r="373" spans="1:10" ht="26.1" customHeight="1" thickBot="1" x14ac:dyDescent="0.3">
      <c r="A373" s="133" t="s">
        <v>112</v>
      </c>
      <c r="B373" s="134"/>
      <c r="C373" s="135"/>
    </row>
    <row r="374" spans="1:10" ht="15" customHeight="1" x14ac:dyDescent="0.25">
      <c r="A374" s="118"/>
      <c r="B374" s="119"/>
      <c r="C374" s="48" t="s">
        <v>0</v>
      </c>
    </row>
    <row r="375" spans="1:10" ht="15.75" thickBot="1" x14ac:dyDescent="0.3">
      <c r="A375" s="116" t="s">
        <v>8</v>
      </c>
      <c r="B375" s="117"/>
      <c r="C375" s="44">
        <v>20</v>
      </c>
    </row>
    <row r="376" spans="1:10" ht="15" customHeight="1" x14ac:dyDescent="0.25">
      <c r="A376" s="125" t="s">
        <v>113</v>
      </c>
      <c r="B376" s="6" t="s">
        <v>34</v>
      </c>
      <c r="C376" s="49"/>
    </row>
    <row r="377" spans="1:10" x14ac:dyDescent="0.25">
      <c r="A377" s="126"/>
      <c r="B377" s="7" t="s">
        <v>33</v>
      </c>
      <c r="C377" s="49">
        <v>6</v>
      </c>
    </row>
    <row r="378" spans="1:10" x14ac:dyDescent="0.25">
      <c r="A378" s="126"/>
      <c r="B378" s="7" t="s">
        <v>31</v>
      </c>
      <c r="C378" s="49">
        <v>9</v>
      </c>
    </row>
    <row r="379" spans="1:10" x14ac:dyDescent="0.25">
      <c r="A379" s="126"/>
      <c r="B379" s="7" t="s">
        <v>32</v>
      </c>
      <c r="C379" s="49">
        <v>5</v>
      </c>
    </row>
    <row r="380" spans="1:10" x14ac:dyDescent="0.25">
      <c r="A380" s="126"/>
      <c r="B380" s="7"/>
      <c r="C380" s="49"/>
    </row>
    <row r="381" spans="1:10" ht="29.25" thickBot="1" x14ac:dyDescent="0.3">
      <c r="A381" s="127"/>
      <c r="B381" s="28" t="s">
        <v>21</v>
      </c>
      <c r="C381" s="52">
        <f>((C376*1)+(C377*2)+(C378*3)+(C379*4))/C$353</f>
        <v>2.95</v>
      </c>
    </row>
    <row r="382" spans="1:10" ht="15.75" thickBot="1" x14ac:dyDescent="0.3"/>
    <row r="383" spans="1:10" ht="15.75" thickBot="1" x14ac:dyDescent="0.3">
      <c r="A383" s="163" t="s">
        <v>61</v>
      </c>
      <c r="B383" s="164"/>
      <c r="C383" s="165"/>
    </row>
    <row r="384" spans="1:10" ht="15" customHeight="1" x14ac:dyDescent="0.25">
      <c r="A384" s="118"/>
      <c r="B384" s="119"/>
      <c r="C384" s="48" t="s">
        <v>0</v>
      </c>
    </row>
    <row r="385" spans="1:3" ht="15.75" thickBot="1" x14ac:dyDescent="0.3">
      <c r="A385" s="116" t="s">
        <v>8</v>
      </c>
      <c r="B385" s="117"/>
      <c r="C385" s="44">
        <v>20</v>
      </c>
    </row>
    <row r="386" spans="1:3" ht="44.1" customHeight="1" x14ac:dyDescent="0.25">
      <c r="A386" s="125" t="s">
        <v>114</v>
      </c>
      <c r="B386" s="17" t="s">
        <v>62</v>
      </c>
      <c r="C386" s="61"/>
    </row>
    <row r="387" spans="1:3" x14ac:dyDescent="0.25">
      <c r="A387" s="126"/>
      <c r="B387" s="18" t="s">
        <v>63</v>
      </c>
      <c r="C387" s="49">
        <v>2</v>
      </c>
    </row>
    <row r="388" spans="1:3" x14ac:dyDescent="0.25">
      <c r="A388" s="126"/>
      <c r="B388" s="18" t="s">
        <v>64</v>
      </c>
      <c r="C388" s="49">
        <v>5</v>
      </c>
    </row>
    <row r="389" spans="1:3" ht="15.75" thickBot="1" x14ac:dyDescent="0.3">
      <c r="A389" s="127"/>
      <c r="B389" s="19" t="s">
        <v>65</v>
      </c>
      <c r="C389" s="65">
        <v>13</v>
      </c>
    </row>
  </sheetData>
  <mergeCells count="113">
    <mergeCell ref="A373:C373"/>
    <mergeCell ref="A374:B374"/>
    <mergeCell ref="A375:B375"/>
    <mergeCell ref="A376:A381"/>
    <mergeCell ref="A39:B39"/>
    <mergeCell ref="A314:B314"/>
    <mergeCell ref="A322:B322"/>
    <mergeCell ref="A275:A280"/>
    <mergeCell ref="A281:A286"/>
    <mergeCell ref="A287:A292"/>
    <mergeCell ref="A308:A313"/>
    <mergeCell ref="A316:A321"/>
    <mergeCell ref="A102:B102"/>
    <mergeCell ref="A179:B179"/>
    <mergeCell ref="A243:B243"/>
    <mergeCell ref="A273:B273"/>
    <mergeCell ref="A296:B296"/>
    <mergeCell ref="A140:A145"/>
    <mergeCell ref="A295:C295"/>
    <mergeCell ref="A211:A216"/>
    <mergeCell ref="A217:A222"/>
    <mergeCell ref="A223:A228"/>
    <mergeCell ref="A245:A250"/>
    <mergeCell ref="A257:A262"/>
    <mergeCell ref="A263:A268"/>
    <mergeCell ref="A40:A43"/>
    <mergeCell ref="A60:C60"/>
    <mergeCell ref="A178:C178"/>
    <mergeCell ref="A38:B38"/>
    <mergeCell ref="A61:B61"/>
    <mergeCell ref="A78:B78"/>
    <mergeCell ref="A383:C383"/>
    <mergeCell ref="A386:A389"/>
    <mergeCell ref="A385:B385"/>
    <mergeCell ref="A354:A359"/>
    <mergeCell ref="A331:B331"/>
    <mergeCell ref="A340:C340"/>
    <mergeCell ref="A342:B342"/>
    <mergeCell ref="A332:A337"/>
    <mergeCell ref="A343:A348"/>
    <mergeCell ref="A205:A210"/>
    <mergeCell ref="A353:B353"/>
    <mergeCell ref="A351:C351"/>
    <mergeCell ref="A104:A109"/>
    <mergeCell ref="A46:A51"/>
    <mergeCell ref="A52:A57"/>
    <mergeCell ref="A110:A115"/>
    <mergeCell ref="A116:A121"/>
    <mergeCell ref="A62:B62"/>
    <mergeCell ref="A146:A151"/>
    <mergeCell ref="A152:A157"/>
    <mergeCell ref="A158:A163"/>
    <mergeCell ref="A164:A169"/>
    <mergeCell ref="A242:C242"/>
    <mergeCell ref="A80:A85"/>
    <mergeCell ref="A69:A74"/>
    <mergeCell ref="A63:A68"/>
    <mergeCell ref="A77:C77"/>
    <mergeCell ref="A79:B79"/>
    <mergeCell ref="A251:A256"/>
    <mergeCell ref="A193:A198"/>
    <mergeCell ref="A199:A204"/>
    <mergeCell ref="A187:A192"/>
    <mergeCell ref="A170:A175"/>
    <mergeCell ref="A181:A186"/>
    <mergeCell ref="A101:C101"/>
    <mergeCell ref="A86:A91"/>
    <mergeCell ref="A92:A97"/>
    <mergeCell ref="A103:B103"/>
    <mergeCell ref="A122:A127"/>
    <mergeCell ref="A128:A133"/>
    <mergeCell ref="A134:A139"/>
    <mergeCell ref="A229:A234"/>
    <mergeCell ref="A235:A240"/>
    <mergeCell ref="A2:C2"/>
    <mergeCell ref="A5:B5"/>
    <mergeCell ref="A6:B6"/>
    <mergeCell ref="A7:B7"/>
    <mergeCell ref="A37:C37"/>
    <mergeCell ref="A13:C13"/>
    <mergeCell ref="A28:A33"/>
    <mergeCell ref="A22:A27"/>
    <mergeCell ref="A16:A21"/>
    <mergeCell ref="A3:B3"/>
    <mergeCell ref="A4:B4"/>
    <mergeCell ref="A14:B14"/>
    <mergeCell ref="A15:B15"/>
    <mergeCell ref="A8:B8"/>
    <mergeCell ref="A10:B10"/>
    <mergeCell ref="A274:B274"/>
    <mergeCell ref="A244:B244"/>
    <mergeCell ref="A180:B180"/>
    <mergeCell ref="A330:B330"/>
    <mergeCell ref="A341:B341"/>
    <mergeCell ref="A352:B352"/>
    <mergeCell ref="A384:B384"/>
    <mergeCell ref="A297:B297"/>
    <mergeCell ref="A305:C305"/>
    <mergeCell ref="A307:B307"/>
    <mergeCell ref="A315:B315"/>
    <mergeCell ref="A323:B323"/>
    <mergeCell ref="A298:B298"/>
    <mergeCell ref="A324:A329"/>
    <mergeCell ref="A299:B299"/>
    <mergeCell ref="A300:B300"/>
    <mergeCell ref="A301:B301"/>
    <mergeCell ref="A302:B302"/>
    <mergeCell ref="A306:B306"/>
    <mergeCell ref="A272:C272"/>
    <mergeCell ref="A362:C362"/>
    <mergeCell ref="A363:B363"/>
    <mergeCell ref="A364:B364"/>
    <mergeCell ref="A365:A37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50B28-AE55-450A-8EF4-CC44BA68CBA9}">
  <sheetPr codeName="Sheet3"/>
  <dimension ref="A1:O87"/>
  <sheetViews>
    <sheetView workbookViewId="0">
      <selection activeCell="E8" sqref="E8"/>
    </sheetView>
  </sheetViews>
  <sheetFormatPr defaultColWidth="0" defaultRowHeight="15" zeroHeight="1" x14ac:dyDescent="0.25"/>
  <cols>
    <col min="1" max="1" width="20.140625" style="70" customWidth="1"/>
    <col min="2" max="2" width="33.5703125" style="70" customWidth="1"/>
    <col min="3" max="8" width="8.7109375" style="70" customWidth="1"/>
    <col min="9" max="15" width="0" style="70" hidden="1" customWidth="1"/>
    <col min="16" max="16384" width="8.7109375" style="70" hidden="1"/>
  </cols>
  <sheetData>
    <row r="1" spans="1:7" ht="15.75" thickBot="1" x14ac:dyDescent="0.3">
      <c r="A1" s="187" t="s">
        <v>58</v>
      </c>
      <c r="B1" s="187"/>
      <c r="C1" s="187"/>
      <c r="D1" s="187"/>
      <c r="E1" s="187"/>
      <c r="F1" s="187"/>
      <c r="G1" s="187"/>
    </row>
    <row r="2" spans="1:7" ht="42.75" x14ac:dyDescent="0.25">
      <c r="A2" s="175"/>
      <c r="B2" s="176"/>
      <c r="C2" s="81" t="s">
        <v>0</v>
      </c>
      <c r="D2" s="82" t="s">
        <v>62</v>
      </c>
      <c r="E2" s="82" t="s">
        <v>63</v>
      </c>
      <c r="F2" s="82" t="s">
        <v>64</v>
      </c>
      <c r="G2" s="83" t="s">
        <v>65</v>
      </c>
    </row>
    <row r="3" spans="1:7" ht="15.75" thickBot="1" x14ac:dyDescent="0.3">
      <c r="A3" s="177" t="s">
        <v>8</v>
      </c>
      <c r="B3" s="178"/>
      <c r="C3" s="84">
        <f>SUM(C4:C7)</f>
        <v>20</v>
      </c>
      <c r="D3" s="84">
        <f t="shared" ref="D3:G3" si="0">SUM(D4:D7)</f>
        <v>0</v>
      </c>
      <c r="E3" s="84">
        <f t="shared" si="0"/>
        <v>2</v>
      </c>
      <c r="F3" s="84">
        <f t="shared" si="0"/>
        <v>5</v>
      </c>
      <c r="G3" s="85">
        <f t="shared" si="0"/>
        <v>13</v>
      </c>
    </row>
    <row r="4" spans="1:7" x14ac:dyDescent="0.25">
      <c r="A4" s="182" t="s">
        <v>80</v>
      </c>
      <c r="B4" s="17" t="s">
        <v>34</v>
      </c>
      <c r="C4" s="86"/>
      <c r="D4" s="87"/>
      <c r="E4" s="87"/>
      <c r="F4" s="87"/>
      <c r="G4" s="88"/>
    </row>
    <row r="5" spans="1:7" ht="32.450000000000003" customHeight="1" x14ac:dyDescent="0.25">
      <c r="A5" s="183"/>
      <c r="B5" s="18" t="s">
        <v>33</v>
      </c>
      <c r="C5" s="86"/>
      <c r="D5" s="89"/>
      <c r="E5" s="89"/>
      <c r="F5" s="89"/>
      <c r="G5" s="90"/>
    </row>
    <row r="6" spans="1:7" ht="29.45" customHeight="1" x14ac:dyDescent="0.25">
      <c r="A6" s="183"/>
      <c r="B6" s="18" t="s">
        <v>31</v>
      </c>
      <c r="C6" s="86">
        <f t="shared" ref="C6:C7" si="1">SUM(D6:G6)</f>
        <v>13</v>
      </c>
      <c r="D6" s="89"/>
      <c r="E6" s="89">
        <v>1</v>
      </c>
      <c r="F6" s="89">
        <v>2</v>
      </c>
      <c r="G6" s="90">
        <v>10</v>
      </c>
    </row>
    <row r="7" spans="1:7" x14ac:dyDescent="0.25">
      <c r="A7" s="183"/>
      <c r="B7" s="18" t="s">
        <v>32</v>
      </c>
      <c r="C7" s="86">
        <f t="shared" si="1"/>
        <v>7</v>
      </c>
      <c r="D7" s="89"/>
      <c r="E7" s="89">
        <v>1</v>
      </c>
      <c r="F7" s="89">
        <v>3</v>
      </c>
      <c r="G7" s="90">
        <v>3</v>
      </c>
    </row>
    <row r="8" spans="1:7" x14ac:dyDescent="0.25">
      <c r="A8" s="183"/>
      <c r="B8" s="91"/>
      <c r="C8" s="92"/>
      <c r="D8" s="93"/>
      <c r="E8" s="93"/>
      <c r="F8" s="93"/>
      <c r="G8" s="94"/>
    </row>
    <row r="9" spans="1:7" ht="15.75" thickBot="1" x14ac:dyDescent="0.3">
      <c r="A9" s="184"/>
      <c r="B9" s="95" t="s">
        <v>21</v>
      </c>
      <c r="C9" s="96">
        <f>((C4*1)+(C5*2)+(C6*3)+(C7*4))/C3</f>
        <v>3.35</v>
      </c>
      <c r="D9" s="96"/>
      <c r="E9" s="96">
        <f t="shared" ref="E9:F9" si="2">((E4*1)+(E5*2)+(E6*3)+(E7*4))/E3</f>
        <v>3.5</v>
      </c>
      <c r="F9" s="96">
        <f t="shared" si="2"/>
        <v>3.6</v>
      </c>
      <c r="G9" s="97">
        <f>((G4*1)+(G5*2)+(G6*3)+(G7*4))/G3</f>
        <v>3.2307692307692308</v>
      </c>
    </row>
    <row r="10" spans="1:7" ht="42.75" x14ac:dyDescent="0.25">
      <c r="A10" s="175"/>
      <c r="B10" s="176"/>
      <c r="C10" s="81" t="s">
        <v>0</v>
      </c>
      <c r="D10" s="82" t="s">
        <v>62</v>
      </c>
      <c r="E10" s="82" t="s">
        <v>63</v>
      </c>
      <c r="F10" s="82" t="s">
        <v>64</v>
      </c>
      <c r="G10" s="83" t="s">
        <v>65</v>
      </c>
    </row>
    <row r="11" spans="1:7" ht="15.75" thickBot="1" x14ac:dyDescent="0.3">
      <c r="A11" s="177" t="s">
        <v>8</v>
      </c>
      <c r="B11" s="178"/>
      <c r="C11" s="84">
        <f>SUM(C12:C15)</f>
        <v>11</v>
      </c>
      <c r="D11" s="84">
        <f t="shared" ref="D11" si="3">SUM(D12:D15)</f>
        <v>0</v>
      </c>
      <c r="E11" s="84">
        <f t="shared" ref="E11" si="4">SUM(E12:E15)</f>
        <v>0</v>
      </c>
      <c r="F11" s="84">
        <f t="shared" ref="F11" si="5">SUM(F12:F15)</f>
        <v>5</v>
      </c>
      <c r="G11" s="85">
        <f t="shared" ref="G11" si="6">SUM(G12:G15)</f>
        <v>6</v>
      </c>
    </row>
    <row r="12" spans="1:7" ht="16.5" customHeight="1" x14ac:dyDescent="0.25">
      <c r="A12" s="182" t="s">
        <v>81</v>
      </c>
      <c r="B12" s="17" t="s">
        <v>34</v>
      </c>
      <c r="C12" s="86"/>
      <c r="D12" s="86"/>
      <c r="E12" s="98"/>
      <c r="F12" s="98"/>
      <c r="G12" s="99"/>
    </row>
    <row r="13" spans="1:7" ht="32.450000000000003" customHeight="1" x14ac:dyDescent="0.25">
      <c r="A13" s="183"/>
      <c r="B13" s="18" t="s">
        <v>33</v>
      </c>
      <c r="C13" s="86"/>
      <c r="D13" s="86"/>
      <c r="E13" s="100"/>
      <c r="F13" s="100"/>
      <c r="G13" s="101"/>
    </row>
    <row r="14" spans="1:7" ht="29.45" customHeight="1" x14ac:dyDescent="0.25">
      <c r="A14" s="183"/>
      <c r="B14" s="18" t="s">
        <v>31</v>
      </c>
      <c r="C14" s="86">
        <f t="shared" ref="C14:C15" si="7">SUM(D14:G14)</f>
        <v>6</v>
      </c>
      <c r="D14" s="86"/>
      <c r="E14" s="89"/>
      <c r="F14" s="89">
        <v>2</v>
      </c>
      <c r="G14" s="90">
        <v>4</v>
      </c>
    </row>
    <row r="15" spans="1:7" x14ac:dyDescent="0.25">
      <c r="A15" s="183"/>
      <c r="B15" s="18" t="s">
        <v>32</v>
      </c>
      <c r="C15" s="86">
        <f t="shared" si="7"/>
        <v>5</v>
      </c>
      <c r="D15" s="86"/>
      <c r="E15" s="89"/>
      <c r="F15" s="89">
        <v>3</v>
      </c>
      <c r="G15" s="90">
        <v>2</v>
      </c>
    </row>
    <row r="16" spans="1:7" x14ac:dyDescent="0.25">
      <c r="A16" s="183"/>
      <c r="B16" s="91"/>
      <c r="C16" s="92"/>
      <c r="D16" s="93"/>
      <c r="E16" s="93"/>
      <c r="F16" s="93"/>
      <c r="G16" s="94"/>
    </row>
    <row r="17" spans="1:7" ht="15.75" thickBot="1" x14ac:dyDescent="0.3">
      <c r="A17" s="184"/>
      <c r="B17" s="95" t="s">
        <v>21</v>
      </c>
      <c r="C17" s="96">
        <f>((C12*1)+(C13*2)+(C14*3)+(C15*4))/C11</f>
        <v>3.4545454545454546</v>
      </c>
      <c r="D17" s="96"/>
      <c r="E17" s="96"/>
      <c r="F17" s="96">
        <f>((F12*1)+(F13*2)+(F14*3)+(F15*4))/F11</f>
        <v>3.6</v>
      </c>
      <c r="G17" s="97">
        <f t="shared" ref="G17" si="8">((G12*1)+(G13*2)+(G14*3)+(G15*4))/G11</f>
        <v>3.3333333333333335</v>
      </c>
    </row>
    <row r="18" spans="1:7" ht="42.75" x14ac:dyDescent="0.25">
      <c r="A18" s="175"/>
      <c r="B18" s="176"/>
      <c r="C18" s="81" t="s">
        <v>0</v>
      </c>
      <c r="D18" s="82" t="s">
        <v>62</v>
      </c>
      <c r="E18" s="82" t="s">
        <v>63</v>
      </c>
      <c r="F18" s="82" t="s">
        <v>64</v>
      </c>
      <c r="G18" s="83" t="s">
        <v>65</v>
      </c>
    </row>
    <row r="19" spans="1:7" ht="15.75" thickBot="1" x14ac:dyDescent="0.3">
      <c r="A19" s="177" t="s">
        <v>8</v>
      </c>
      <c r="B19" s="178"/>
      <c r="C19" s="84">
        <f>SUM(C20:C23)</f>
        <v>16</v>
      </c>
      <c r="D19" s="84">
        <f t="shared" ref="D19" si="9">SUM(D20:D23)</f>
        <v>0</v>
      </c>
      <c r="E19" s="84">
        <f t="shared" ref="E19" si="10">SUM(E20:E23)</f>
        <v>2</v>
      </c>
      <c r="F19" s="84">
        <f t="shared" ref="F19" si="11">SUM(F20:F23)</f>
        <v>5</v>
      </c>
      <c r="G19" s="85">
        <f t="shared" ref="G19" si="12">SUM(G20:G23)</f>
        <v>9</v>
      </c>
    </row>
    <row r="20" spans="1:7" ht="16.5" customHeight="1" x14ac:dyDescent="0.25">
      <c r="A20" s="182" t="s">
        <v>82</v>
      </c>
      <c r="B20" s="17" t="s">
        <v>34</v>
      </c>
      <c r="C20" s="86"/>
      <c r="D20" s="98"/>
      <c r="E20" s="98"/>
      <c r="F20" s="98"/>
      <c r="G20" s="99"/>
    </row>
    <row r="21" spans="1:7" ht="29.45" customHeight="1" x14ac:dyDescent="0.25">
      <c r="A21" s="183"/>
      <c r="B21" s="18" t="s">
        <v>33</v>
      </c>
      <c r="C21" s="86"/>
      <c r="D21" s="100"/>
      <c r="E21" s="100"/>
      <c r="F21" s="100"/>
      <c r="G21" s="101"/>
    </row>
    <row r="22" spans="1:7" ht="29.45" customHeight="1" x14ac:dyDescent="0.25">
      <c r="A22" s="183"/>
      <c r="B22" s="18" t="s">
        <v>31</v>
      </c>
      <c r="C22" s="86">
        <f t="shared" ref="C22:C23" si="13">SUM(D22:G22)</f>
        <v>9</v>
      </c>
      <c r="D22" s="89"/>
      <c r="E22" s="89">
        <v>1</v>
      </c>
      <c r="F22" s="89">
        <v>2</v>
      </c>
      <c r="G22" s="90">
        <v>6</v>
      </c>
    </row>
    <row r="23" spans="1:7" x14ac:dyDescent="0.25">
      <c r="A23" s="183"/>
      <c r="B23" s="18" t="s">
        <v>32</v>
      </c>
      <c r="C23" s="86">
        <f t="shared" si="13"/>
        <v>7</v>
      </c>
      <c r="D23" s="89"/>
      <c r="E23" s="89">
        <v>1</v>
      </c>
      <c r="F23" s="89">
        <v>3</v>
      </c>
      <c r="G23" s="90">
        <v>3</v>
      </c>
    </row>
    <row r="24" spans="1:7" x14ac:dyDescent="0.25">
      <c r="A24" s="183"/>
      <c r="B24" s="91"/>
      <c r="C24" s="92"/>
      <c r="D24" s="93"/>
      <c r="E24" s="93"/>
      <c r="F24" s="93"/>
      <c r="G24" s="94"/>
    </row>
    <row r="25" spans="1:7" ht="15.75" thickBot="1" x14ac:dyDescent="0.3">
      <c r="A25" s="184"/>
      <c r="B25" s="95" t="s">
        <v>21</v>
      </c>
      <c r="C25" s="96">
        <f>((C20*1)+(C21*2)+(C22*3)+(C23*4))/C19</f>
        <v>3.4375</v>
      </c>
      <c r="D25" s="96"/>
      <c r="E25" s="96">
        <f t="shared" ref="E25:G25" si="14">((E20*1)+(E21*2)+(E22*3)+(E23*4))/E19</f>
        <v>3.5</v>
      </c>
      <c r="F25" s="96">
        <f t="shared" si="14"/>
        <v>3.6</v>
      </c>
      <c r="G25" s="97">
        <f t="shared" si="14"/>
        <v>3.3333333333333335</v>
      </c>
    </row>
    <row r="26" spans="1:7" ht="42.75" x14ac:dyDescent="0.25">
      <c r="A26" s="175"/>
      <c r="B26" s="176"/>
      <c r="C26" s="81" t="s">
        <v>0</v>
      </c>
      <c r="D26" s="82" t="s">
        <v>62</v>
      </c>
      <c r="E26" s="82" t="s">
        <v>63</v>
      </c>
      <c r="F26" s="82" t="s">
        <v>64</v>
      </c>
      <c r="G26" s="83" t="s">
        <v>65</v>
      </c>
    </row>
    <row r="27" spans="1:7" ht="15.75" thickBot="1" x14ac:dyDescent="0.3">
      <c r="A27" s="177" t="s">
        <v>8</v>
      </c>
      <c r="B27" s="178"/>
      <c r="C27" s="84">
        <f>SUM(C28:C31)</f>
        <v>2</v>
      </c>
      <c r="D27" s="84">
        <f t="shared" ref="D27" si="15">SUM(D28:D31)</f>
        <v>0</v>
      </c>
      <c r="E27" s="84">
        <f t="shared" ref="E27" si="16">SUM(E28:E31)</f>
        <v>1</v>
      </c>
      <c r="F27" s="84">
        <f t="shared" ref="F27" si="17">SUM(F28:F31)</f>
        <v>1</v>
      </c>
      <c r="G27" s="85">
        <f t="shared" ref="G27" si="18">SUM(G28:G31)</f>
        <v>0</v>
      </c>
    </row>
    <row r="28" spans="1:7" x14ac:dyDescent="0.25">
      <c r="A28" s="182" t="s">
        <v>83</v>
      </c>
      <c r="B28" s="17" t="s">
        <v>34</v>
      </c>
      <c r="C28" s="86"/>
      <c r="D28" s="98"/>
      <c r="E28" s="98"/>
      <c r="F28" s="98"/>
      <c r="G28" s="99"/>
    </row>
    <row r="29" spans="1:7" x14ac:dyDescent="0.25">
      <c r="A29" s="183"/>
      <c r="B29" s="18" t="s">
        <v>33</v>
      </c>
      <c r="C29" s="86"/>
      <c r="D29" s="100"/>
      <c r="E29" s="100"/>
      <c r="F29" s="100"/>
      <c r="G29" s="101"/>
    </row>
    <row r="30" spans="1:7" x14ac:dyDescent="0.25">
      <c r="A30" s="183"/>
      <c r="B30" s="18" t="s">
        <v>31</v>
      </c>
      <c r="C30" s="102">
        <f t="shared" ref="C30" si="19">SUM(D30:G30)</f>
        <v>2</v>
      </c>
      <c r="D30" s="103"/>
      <c r="E30" s="103">
        <v>1</v>
      </c>
      <c r="F30" s="103">
        <v>1</v>
      </c>
      <c r="G30" s="101"/>
    </row>
    <row r="31" spans="1:7" x14ac:dyDescent="0.25">
      <c r="A31" s="183"/>
      <c r="B31" s="18" t="s">
        <v>32</v>
      </c>
      <c r="C31" s="86"/>
      <c r="D31" s="100"/>
      <c r="E31" s="100"/>
      <c r="F31" s="100"/>
      <c r="G31" s="101"/>
    </row>
    <row r="32" spans="1:7" x14ac:dyDescent="0.25">
      <c r="A32" s="183"/>
      <c r="B32" s="91"/>
      <c r="C32" s="92"/>
      <c r="D32" s="93"/>
      <c r="E32" s="93"/>
      <c r="F32" s="93"/>
      <c r="G32" s="94"/>
    </row>
    <row r="33" spans="1:7" ht="15.75" thickBot="1" x14ac:dyDescent="0.3">
      <c r="A33" s="184"/>
      <c r="B33" s="95" t="s">
        <v>21</v>
      </c>
      <c r="C33" s="96">
        <f>((C28*1)+(C29*2)+(C30*3)+(C31*4))/C27</f>
        <v>3</v>
      </c>
      <c r="D33" s="96"/>
      <c r="E33" s="96">
        <f t="shared" ref="E33:F33" si="20">((E28*1)+(E29*2)+(E30*3)+(E31*4))/E27</f>
        <v>3</v>
      </c>
      <c r="F33" s="96">
        <f t="shared" si="20"/>
        <v>3</v>
      </c>
      <c r="G33" s="97"/>
    </row>
    <row r="34" spans="1:7" x14ac:dyDescent="0.25"/>
    <row r="35" spans="1:7" x14ac:dyDescent="0.25"/>
    <row r="36" spans="1:7" ht="15.75" thickBot="1" x14ac:dyDescent="0.3">
      <c r="A36" s="187" t="s">
        <v>421</v>
      </c>
      <c r="B36" s="187"/>
      <c r="C36" s="187"/>
      <c r="D36" s="187"/>
      <c r="E36" s="187"/>
      <c r="F36" s="187"/>
      <c r="G36" s="187"/>
    </row>
    <row r="37" spans="1:7" ht="42.75" x14ac:dyDescent="0.25">
      <c r="A37" s="185"/>
      <c r="B37" s="186"/>
      <c r="C37" s="81" t="s">
        <v>0</v>
      </c>
      <c r="D37" s="82" t="s">
        <v>62</v>
      </c>
      <c r="E37" s="82" t="s">
        <v>63</v>
      </c>
      <c r="F37" s="82" t="s">
        <v>64</v>
      </c>
      <c r="G37" s="83" t="s">
        <v>65</v>
      </c>
    </row>
    <row r="38" spans="1:7" ht="15.75" thickBot="1" x14ac:dyDescent="0.3">
      <c r="A38" s="177" t="s">
        <v>8</v>
      </c>
      <c r="B38" s="178" t="s">
        <v>8</v>
      </c>
      <c r="C38" s="84">
        <f>SUM(C39:C42)</f>
        <v>19.996000000000002</v>
      </c>
      <c r="D38" s="84">
        <f t="shared" ref="D38" si="21">SUM(D39:D42)</f>
        <v>0</v>
      </c>
      <c r="E38" s="84">
        <f t="shared" ref="E38" si="22">SUM(E39:E42)</f>
        <v>2</v>
      </c>
      <c r="F38" s="84">
        <f t="shared" ref="F38" si="23">SUM(F39:F42)</f>
        <v>5</v>
      </c>
      <c r="G38" s="85">
        <f t="shared" ref="G38" si="24">SUM(G39:G42)</f>
        <v>12.996</v>
      </c>
    </row>
    <row r="39" spans="1:7" ht="15" customHeight="1" x14ac:dyDescent="0.25">
      <c r="A39" s="179" t="s">
        <v>34</v>
      </c>
      <c r="B39" s="180"/>
      <c r="C39" s="102"/>
      <c r="D39" s="104"/>
      <c r="E39" s="104"/>
      <c r="F39" s="104"/>
      <c r="G39" s="105"/>
    </row>
    <row r="40" spans="1:7" x14ac:dyDescent="0.25">
      <c r="A40" s="169" t="s">
        <v>33</v>
      </c>
      <c r="B40" s="170"/>
      <c r="C40" s="102">
        <f t="shared" ref="C40:C42" si="25">SUM(D40:G40)</f>
        <v>0.996</v>
      </c>
      <c r="D40" s="103"/>
      <c r="E40" s="103"/>
      <c r="F40" s="103"/>
      <c r="G40" s="106">
        <v>0.996</v>
      </c>
    </row>
    <row r="41" spans="1:7" x14ac:dyDescent="0.25">
      <c r="A41" s="169" t="s">
        <v>31</v>
      </c>
      <c r="B41" s="170"/>
      <c r="C41" s="102">
        <f t="shared" si="25"/>
        <v>14</v>
      </c>
      <c r="D41" s="103"/>
      <c r="E41" s="103">
        <v>2</v>
      </c>
      <c r="F41" s="103">
        <v>2</v>
      </c>
      <c r="G41" s="106">
        <v>10</v>
      </c>
    </row>
    <row r="42" spans="1:7" x14ac:dyDescent="0.25">
      <c r="A42" s="169" t="s">
        <v>32</v>
      </c>
      <c r="B42" s="170"/>
      <c r="C42" s="102">
        <f t="shared" si="25"/>
        <v>5</v>
      </c>
      <c r="D42" s="103"/>
      <c r="E42" s="103"/>
      <c r="F42" s="103">
        <v>3</v>
      </c>
      <c r="G42" s="106">
        <v>2</v>
      </c>
    </row>
    <row r="43" spans="1:7" x14ac:dyDescent="0.25">
      <c r="A43" s="171"/>
      <c r="B43" s="172"/>
      <c r="C43" s="107"/>
      <c r="D43" s="108"/>
      <c r="E43" s="108"/>
      <c r="F43" s="108"/>
      <c r="G43" s="109"/>
    </row>
    <row r="44" spans="1:7" ht="15.75" thickBot="1" x14ac:dyDescent="0.3">
      <c r="A44" s="173" t="s">
        <v>21</v>
      </c>
      <c r="B44" s="174"/>
      <c r="C44" s="96">
        <f>((C39*1)+(C40*2)+(C41*3)+(C42*4))/C38</f>
        <v>3.2002400480096016</v>
      </c>
      <c r="D44" s="96"/>
      <c r="E44" s="96">
        <f t="shared" ref="E44:F44" si="26">((E39*1)+(E40*2)+(E41*3)+(E42*4))/E38</f>
        <v>3</v>
      </c>
      <c r="F44" s="96">
        <f t="shared" si="26"/>
        <v>3.6</v>
      </c>
      <c r="G44" s="97">
        <f>((G39*1)+(G40*2)+(G41*3)+(G42*4))/G38</f>
        <v>3.0772545398584183</v>
      </c>
    </row>
    <row r="45" spans="1:7" x14ac:dyDescent="0.25"/>
    <row r="46" spans="1:7" x14ac:dyDescent="0.25"/>
    <row r="47" spans="1:7" ht="15.75" thickBot="1" x14ac:dyDescent="0.3">
      <c r="A47" s="181" t="s">
        <v>422</v>
      </c>
      <c r="B47" s="181"/>
      <c r="C47" s="181"/>
      <c r="D47" s="181"/>
      <c r="E47" s="181"/>
      <c r="F47" s="181"/>
      <c r="G47" s="181"/>
    </row>
    <row r="48" spans="1:7" ht="42.75" x14ac:dyDescent="0.25">
      <c r="A48" s="175"/>
      <c r="B48" s="176"/>
      <c r="C48" s="81" t="s">
        <v>0</v>
      </c>
      <c r="D48" s="82" t="s">
        <v>62</v>
      </c>
      <c r="E48" s="82" t="s">
        <v>63</v>
      </c>
      <c r="F48" s="82" t="s">
        <v>64</v>
      </c>
      <c r="G48" s="83" t="s">
        <v>65</v>
      </c>
    </row>
    <row r="49" spans="1:7" ht="15.75" thickBot="1" x14ac:dyDescent="0.3">
      <c r="A49" s="177" t="s">
        <v>8</v>
      </c>
      <c r="B49" s="178" t="s">
        <v>8</v>
      </c>
      <c r="C49" s="84">
        <f>SUM(C50:C53)</f>
        <v>20</v>
      </c>
      <c r="D49" s="84">
        <f t="shared" ref="D49" si="27">SUM(D50:D53)</f>
        <v>0</v>
      </c>
      <c r="E49" s="84">
        <f t="shared" ref="E49" si="28">SUM(E50:E53)</f>
        <v>2</v>
      </c>
      <c r="F49" s="84">
        <f t="shared" ref="F49" si="29">SUM(F50:F53)</f>
        <v>5</v>
      </c>
      <c r="G49" s="85">
        <f t="shared" ref="G49" si="30">SUM(G50:G53)</f>
        <v>13</v>
      </c>
    </row>
    <row r="50" spans="1:7" ht="13.5" customHeight="1" x14ac:dyDescent="0.25">
      <c r="A50" s="179" t="s">
        <v>34</v>
      </c>
      <c r="B50" s="180"/>
      <c r="C50" s="86"/>
      <c r="D50" s="87"/>
      <c r="E50" s="87"/>
      <c r="F50" s="87"/>
      <c r="G50" s="88"/>
    </row>
    <row r="51" spans="1:7" x14ac:dyDescent="0.25">
      <c r="A51" s="169" t="s">
        <v>33</v>
      </c>
      <c r="B51" s="170"/>
      <c r="C51" s="86">
        <f t="shared" ref="C51:C53" si="31">SUM(D51:G51)</f>
        <v>2</v>
      </c>
      <c r="D51" s="89"/>
      <c r="E51" s="89">
        <v>1</v>
      </c>
      <c r="F51" s="89"/>
      <c r="G51" s="90">
        <v>1</v>
      </c>
    </row>
    <row r="52" spans="1:7" x14ac:dyDescent="0.25">
      <c r="A52" s="169" t="s">
        <v>31</v>
      </c>
      <c r="B52" s="170"/>
      <c r="C52" s="86">
        <f t="shared" si="31"/>
        <v>7</v>
      </c>
      <c r="D52" s="89"/>
      <c r="E52" s="89"/>
      <c r="F52" s="89">
        <v>3</v>
      </c>
      <c r="G52" s="90">
        <v>4</v>
      </c>
    </row>
    <row r="53" spans="1:7" x14ac:dyDescent="0.25">
      <c r="A53" s="169" t="s">
        <v>32</v>
      </c>
      <c r="B53" s="170"/>
      <c r="C53" s="86">
        <f t="shared" si="31"/>
        <v>11</v>
      </c>
      <c r="D53" s="89"/>
      <c r="E53" s="89">
        <v>1</v>
      </c>
      <c r="F53" s="89">
        <v>2</v>
      </c>
      <c r="G53" s="90">
        <v>8</v>
      </c>
    </row>
    <row r="54" spans="1:7" x14ac:dyDescent="0.25">
      <c r="A54" s="171"/>
      <c r="B54" s="172"/>
      <c r="C54" s="110"/>
      <c r="D54" s="111"/>
      <c r="E54" s="111"/>
      <c r="F54" s="111"/>
      <c r="G54" s="112"/>
    </row>
    <row r="55" spans="1:7" ht="15.75" thickBot="1" x14ac:dyDescent="0.3">
      <c r="A55" s="173" t="s">
        <v>21</v>
      </c>
      <c r="B55" s="174"/>
      <c r="C55" s="96">
        <f>((C50*1)+(C51*2)+(C52*3)+(C53*4))/C49</f>
        <v>3.45</v>
      </c>
      <c r="D55" s="96"/>
      <c r="E55" s="96">
        <f t="shared" ref="E55:F55" si="32">((E50*1)+(E51*2)+(E52*3)+(E53*4))/E49</f>
        <v>3</v>
      </c>
      <c r="F55" s="96">
        <f t="shared" si="32"/>
        <v>3.4</v>
      </c>
      <c r="G55" s="97">
        <f>((G50*1)+(G51*2)+(G52*3)+(G53*4))/G49</f>
        <v>3.5384615384615383</v>
      </c>
    </row>
    <row r="56" spans="1:7" x14ac:dyDescent="0.25"/>
    <row r="57" spans="1:7" x14ac:dyDescent="0.25"/>
    <row r="58" spans="1:7" ht="15.75" thickBot="1" x14ac:dyDescent="0.3">
      <c r="A58" s="181" t="s">
        <v>423</v>
      </c>
      <c r="B58" s="181"/>
      <c r="C58" s="181"/>
      <c r="D58" s="181"/>
      <c r="E58" s="181"/>
      <c r="F58" s="181"/>
      <c r="G58" s="181"/>
    </row>
    <row r="59" spans="1:7" ht="42.75" x14ac:dyDescent="0.25">
      <c r="A59" s="175"/>
      <c r="B59" s="176"/>
      <c r="C59" s="81" t="s">
        <v>0</v>
      </c>
      <c r="D59" s="82" t="s">
        <v>62</v>
      </c>
      <c r="E59" s="82" t="s">
        <v>63</v>
      </c>
      <c r="F59" s="82" t="s">
        <v>64</v>
      </c>
      <c r="G59" s="83" t="s">
        <v>65</v>
      </c>
    </row>
    <row r="60" spans="1:7" ht="15.75" thickBot="1" x14ac:dyDescent="0.3">
      <c r="A60" s="177" t="s">
        <v>8</v>
      </c>
      <c r="B60" s="178" t="s">
        <v>8</v>
      </c>
      <c r="C60" s="84">
        <f>SUM(C61:C64)</f>
        <v>20.003999999999998</v>
      </c>
      <c r="D60" s="84">
        <f t="shared" ref="D60:G60" si="33">SUM(D61:D64)</f>
        <v>0</v>
      </c>
      <c r="E60" s="84">
        <f t="shared" si="33"/>
        <v>2</v>
      </c>
      <c r="F60" s="84">
        <f t="shared" si="33"/>
        <v>5</v>
      </c>
      <c r="G60" s="85">
        <f t="shared" si="33"/>
        <v>13.004</v>
      </c>
    </row>
    <row r="61" spans="1:7" ht="13.5" customHeight="1" x14ac:dyDescent="0.25">
      <c r="A61" s="179" t="s">
        <v>34</v>
      </c>
      <c r="B61" s="180"/>
      <c r="C61" s="86"/>
      <c r="D61" s="87"/>
      <c r="E61" s="87"/>
      <c r="F61" s="87"/>
      <c r="G61" s="88"/>
    </row>
    <row r="62" spans="1:7" x14ac:dyDescent="0.25">
      <c r="A62" s="169" t="s">
        <v>33</v>
      </c>
      <c r="B62" s="170"/>
      <c r="C62" s="86">
        <f t="shared" ref="C62:C64" si="34">SUM(D62:G62)</f>
        <v>3.004</v>
      </c>
      <c r="D62" s="89"/>
      <c r="E62" s="89">
        <v>1</v>
      </c>
      <c r="F62" s="89"/>
      <c r="G62" s="90">
        <v>2.004</v>
      </c>
    </row>
    <row r="63" spans="1:7" x14ac:dyDescent="0.25">
      <c r="A63" s="169" t="s">
        <v>31</v>
      </c>
      <c r="B63" s="170"/>
      <c r="C63" s="86">
        <f t="shared" si="34"/>
        <v>10</v>
      </c>
      <c r="D63" s="89"/>
      <c r="E63" s="89">
        <v>1</v>
      </c>
      <c r="F63" s="89">
        <v>3</v>
      </c>
      <c r="G63" s="90">
        <v>6</v>
      </c>
    </row>
    <row r="64" spans="1:7" x14ac:dyDescent="0.25">
      <c r="A64" s="169" t="s">
        <v>32</v>
      </c>
      <c r="B64" s="170"/>
      <c r="C64" s="86">
        <f t="shared" si="34"/>
        <v>7</v>
      </c>
      <c r="D64" s="89"/>
      <c r="E64" s="89"/>
      <c r="F64" s="89">
        <v>2</v>
      </c>
      <c r="G64" s="90">
        <v>5</v>
      </c>
    </row>
    <row r="65" spans="1:7" x14ac:dyDescent="0.25">
      <c r="A65" s="171"/>
      <c r="B65" s="172"/>
      <c r="C65" s="110"/>
      <c r="D65" s="111"/>
      <c r="E65" s="111"/>
      <c r="F65" s="111"/>
      <c r="G65" s="112"/>
    </row>
    <row r="66" spans="1:7" ht="15.75" thickBot="1" x14ac:dyDescent="0.3">
      <c r="A66" s="173" t="s">
        <v>21</v>
      </c>
      <c r="B66" s="174"/>
      <c r="C66" s="96">
        <f>((C61*1)+(C62*2)+(C63*3)+(C64*4))/C60</f>
        <v>3.1997600479904027</v>
      </c>
      <c r="D66" s="96"/>
      <c r="E66" s="96">
        <f t="shared" ref="E66:F66" si="35">((E61*1)+(E62*2)+(E63*3)+(E64*4))/E60</f>
        <v>2.5</v>
      </c>
      <c r="F66" s="96">
        <f t="shared" si="35"/>
        <v>3.4</v>
      </c>
      <c r="G66" s="97">
        <f>((G61*1)+(G62*2)+(G63*3)+(G64*4))/G60</f>
        <v>3.230390649031067</v>
      </c>
    </row>
    <row r="67" spans="1:7" x14ac:dyDescent="0.25"/>
    <row r="68" spans="1:7" x14ac:dyDescent="0.25"/>
    <row r="69" spans="1:7" ht="15.75" thickBot="1" x14ac:dyDescent="0.3">
      <c r="A69" s="181" t="s">
        <v>424</v>
      </c>
      <c r="B69" s="181"/>
      <c r="C69" s="181"/>
      <c r="D69" s="181"/>
      <c r="E69" s="181"/>
      <c r="F69" s="181"/>
      <c r="G69" s="181"/>
    </row>
    <row r="70" spans="1:7" ht="42.75" x14ac:dyDescent="0.25">
      <c r="A70" s="175"/>
      <c r="B70" s="176"/>
      <c r="C70" s="81" t="s">
        <v>0</v>
      </c>
      <c r="D70" s="82" t="s">
        <v>62</v>
      </c>
      <c r="E70" s="82" t="s">
        <v>63</v>
      </c>
      <c r="F70" s="82" t="s">
        <v>64</v>
      </c>
      <c r="G70" s="83" t="s">
        <v>65</v>
      </c>
    </row>
    <row r="71" spans="1:7" ht="15.75" thickBot="1" x14ac:dyDescent="0.3">
      <c r="A71" s="177" t="s">
        <v>8</v>
      </c>
      <c r="B71" s="178" t="s">
        <v>8</v>
      </c>
      <c r="C71" s="84">
        <f>SUM(C72:C75)</f>
        <v>20</v>
      </c>
      <c r="D71" s="84">
        <f t="shared" ref="D71:G71" si="36">SUM(D72:D75)</f>
        <v>0</v>
      </c>
      <c r="E71" s="84">
        <f t="shared" si="36"/>
        <v>2</v>
      </c>
      <c r="F71" s="84">
        <f t="shared" si="36"/>
        <v>5</v>
      </c>
      <c r="G71" s="85">
        <f t="shared" si="36"/>
        <v>13</v>
      </c>
    </row>
    <row r="72" spans="1:7" ht="13.5" customHeight="1" x14ac:dyDescent="0.25">
      <c r="A72" s="179" t="s">
        <v>34</v>
      </c>
      <c r="B72" s="180"/>
      <c r="C72" s="86">
        <f>SUM(D72:G72)</f>
        <v>0</v>
      </c>
      <c r="D72" s="87"/>
      <c r="E72" s="87"/>
      <c r="F72" s="87"/>
      <c r="G72" s="88"/>
    </row>
    <row r="73" spans="1:7" x14ac:dyDescent="0.25">
      <c r="A73" s="169" t="s">
        <v>33</v>
      </c>
      <c r="B73" s="170"/>
      <c r="C73" s="86">
        <f t="shared" ref="C73:C75" si="37">SUM(D73:G73)</f>
        <v>6</v>
      </c>
      <c r="D73" s="89"/>
      <c r="E73" s="89">
        <v>1</v>
      </c>
      <c r="F73" s="89"/>
      <c r="G73" s="90">
        <v>5</v>
      </c>
    </row>
    <row r="74" spans="1:7" x14ac:dyDescent="0.25">
      <c r="A74" s="169" t="s">
        <v>31</v>
      </c>
      <c r="B74" s="170"/>
      <c r="C74" s="86">
        <f t="shared" si="37"/>
        <v>9</v>
      </c>
      <c r="D74" s="89"/>
      <c r="E74" s="89">
        <v>1</v>
      </c>
      <c r="F74" s="89">
        <v>3</v>
      </c>
      <c r="G74" s="90">
        <v>5</v>
      </c>
    </row>
    <row r="75" spans="1:7" x14ac:dyDescent="0.25">
      <c r="A75" s="169" t="s">
        <v>32</v>
      </c>
      <c r="B75" s="170"/>
      <c r="C75" s="86">
        <f t="shared" si="37"/>
        <v>5</v>
      </c>
      <c r="D75" s="89"/>
      <c r="E75" s="89"/>
      <c r="F75" s="89">
        <v>2</v>
      </c>
      <c r="G75" s="90">
        <v>3</v>
      </c>
    </row>
    <row r="76" spans="1:7" x14ac:dyDescent="0.25">
      <c r="A76" s="171"/>
      <c r="B76" s="172"/>
      <c r="C76" s="110"/>
      <c r="D76" s="111"/>
      <c r="E76" s="111"/>
      <c r="F76" s="111"/>
      <c r="G76" s="112"/>
    </row>
    <row r="77" spans="1:7" ht="15.75" thickBot="1" x14ac:dyDescent="0.3">
      <c r="A77" s="173" t="s">
        <v>21</v>
      </c>
      <c r="B77" s="174"/>
      <c r="C77" s="96">
        <f>((C72*1)+(C73*2)+(C74*3)+(C75*4))/C71</f>
        <v>2.95</v>
      </c>
      <c r="D77" s="96"/>
      <c r="E77" s="96">
        <f t="shared" ref="E77:F77" si="38">((E72*1)+(E73*2)+(E74*3)+(E75*4))/E71</f>
        <v>2.5</v>
      </c>
      <c r="F77" s="96">
        <f t="shared" si="38"/>
        <v>3.4</v>
      </c>
      <c r="G77" s="97">
        <f>((G72*1)+(G73*2)+(G74*3)+(G75*4))/G71</f>
        <v>2.8461538461538463</v>
      </c>
    </row>
    <row r="78" spans="1:7" x14ac:dyDescent="0.25"/>
    <row r="87" s="70" customFormat="1" x14ac:dyDescent="0.25"/>
  </sheetData>
  <mergeCells count="49">
    <mergeCell ref="A20:A25"/>
    <mergeCell ref="A28:A33"/>
    <mergeCell ref="A42:B42"/>
    <mergeCell ref="A43:B43"/>
    <mergeCell ref="A1:G1"/>
    <mergeCell ref="A36:G36"/>
    <mergeCell ref="A41:B41"/>
    <mergeCell ref="A47:G47"/>
    <mergeCell ref="A19:B19"/>
    <mergeCell ref="A27:B27"/>
    <mergeCell ref="A11:B11"/>
    <mergeCell ref="A2:B2"/>
    <mergeCell ref="A10:B10"/>
    <mergeCell ref="A18:B18"/>
    <mergeCell ref="A26:B26"/>
    <mergeCell ref="A3:B3"/>
    <mergeCell ref="A44:B44"/>
    <mergeCell ref="A4:A9"/>
    <mergeCell ref="A12:A17"/>
    <mergeCell ref="A37:B37"/>
    <mergeCell ref="A38:B38"/>
    <mergeCell ref="A39:B39"/>
    <mergeCell ref="A40:B40"/>
    <mergeCell ref="A53:B53"/>
    <mergeCell ref="A54:B54"/>
    <mergeCell ref="A55:B55"/>
    <mergeCell ref="A48:B48"/>
    <mergeCell ref="A49:B49"/>
    <mergeCell ref="A50:B50"/>
    <mergeCell ref="A51:B51"/>
    <mergeCell ref="A52:B52"/>
    <mergeCell ref="A58:G58"/>
    <mergeCell ref="A59:B59"/>
    <mergeCell ref="A60:B60"/>
    <mergeCell ref="A61:B61"/>
    <mergeCell ref="A62:B62"/>
    <mergeCell ref="A63:B63"/>
    <mergeCell ref="A64:B64"/>
    <mergeCell ref="A65:B65"/>
    <mergeCell ref="A66:B66"/>
    <mergeCell ref="A69:G69"/>
    <mergeCell ref="A75:B75"/>
    <mergeCell ref="A76:B76"/>
    <mergeCell ref="A77:B77"/>
    <mergeCell ref="A70:B70"/>
    <mergeCell ref="A71:B71"/>
    <mergeCell ref="A72:B72"/>
    <mergeCell ref="A73:B73"/>
    <mergeCell ref="A74:B7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B0EED-C339-4834-BEBC-A70F5475AE52}">
  <sheetPr codeName="Sheet4"/>
  <dimension ref="A1:A513"/>
  <sheetViews>
    <sheetView view="pageLayout" zoomScale="80" zoomScaleNormal="71" zoomScalePageLayoutView="80" workbookViewId="0">
      <selection activeCell="A431" sqref="A1:XFD1048576"/>
    </sheetView>
  </sheetViews>
  <sheetFormatPr defaultColWidth="0" defaultRowHeight="15" x14ac:dyDescent="0.25"/>
  <cols>
    <col min="1" max="1" width="131.42578125" style="70" customWidth="1"/>
    <col min="2" max="16384" width="0" style="70" hidden="1"/>
  </cols>
  <sheetData>
    <row r="1" spans="1:1" ht="33.75" customHeight="1" x14ac:dyDescent="0.3">
      <c r="A1" s="69" t="s">
        <v>115</v>
      </c>
    </row>
    <row r="2" spans="1:1" ht="16.5" x14ac:dyDescent="0.3">
      <c r="A2" s="68" t="s">
        <v>390</v>
      </c>
    </row>
    <row r="3" spans="1:1" ht="16.5" x14ac:dyDescent="0.3">
      <c r="A3" s="68" t="s">
        <v>391</v>
      </c>
    </row>
    <row r="4" spans="1:1" ht="33.75" customHeight="1" thickBot="1" x14ac:dyDescent="0.35">
      <c r="A4" s="68" t="s">
        <v>392</v>
      </c>
    </row>
    <row r="5" spans="1:1" ht="33" x14ac:dyDescent="0.3">
      <c r="A5" s="69" t="s">
        <v>116</v>
      </c>
    </row>
    <row r="6" spans="1:1" ht="16.5" x14ac:dyDescent="0.3">
      <c r="A6" s="68" t="s">
        <v>393</v>
      </c>
    </row>
    <row r="7" spans="1:1" ht="33.75" customHeight="1" thickBot="1" x14ac:dyDescent="0.35">
      <c r="A7" s="71"/>
    </row>
    <row r="8" spans="1:1" ht="33" x14ac:dyDescent="0.3">
      <c r="A8" s="69" t="s">
        <v>117</v>
      </c>
    </row>
    <row r="9" spans="1:1" ht="16.5" x14ac:dyDescent="0.3">
      <c r="A9" s="68" t="s">
        <v>394</v>
      </c>
    </row>
    <row r="10" spans="1:1" ht="16.5" x14ac:dyDescent="0.3">
      <c r="A10" s="68" t="s">
        <v>395</v>
      </c>
    </row>
    <row r="11" spans="1:1" ht="17.25" thickBot="1" x14ac:dyDescent="0.35">
      <c r="A11" s="71"/>
    </row>
    <row r="12" spans="1:1" ht="33" x14ac:dyDescent="0.3">
      <c r="A12" s="69" t="s">
        <v>118</v>
      </c>
    </row>
    <row r="13" spans="1:1" ht="16.5" x14ac:dyDescent="0.3">
      <c r="A13" s="68" t="s">
        <v>396</v>
      </c>
    </row>
    <row r="14" spans="1:1" ht="16.5" x14ac:dyDescent="0.3">
      <c r="A14" s="68" t="s">
        <v>397</v>
      </c>
    </row>
    <row r="15" spans="1:1" ht="16.5" x14ac:dyDescent="0.3">
      <c r="A15" s="67" t="s">
        <v>398</v>
      </c>
    </row>
    <row r="16" spans="1:1" ht="16.5" x14ac:dyDescent="0.3">
      <c r="A16" s="72"/>
    </row>
    <row r="17" spans="1:1" ht="16.5" x14ac:dyDescent="0.3">
      <c r="A17" s="72"/>
    </row>
    <row r="18" spans="1:1" ht="15.75" thickBot="1" x14ac:dyDescent="0.3">
      <c r="A18" s="73"/>
    </row>
    <row r="19" spans="1:1" ht="33" x14ac:dyDescent="0.25">
      <c r="A19" s="34" t="s">
        <v>70</v>
      </c>
    </row>
    <row r="20" spans="1:1" ht="16.5" x14ac:dyDescent="0.3">
      <c r="A20" s="67" t="s">
        <v>140</v>
      </c>
    </row>
    <row r="21" spans="1:1" ht="16.5" x14ac:dyDescent="0.3">
      <c r="A21" s="68" t="s">
        <v>141</v>
      </c>
    </row>
    <row r="22" spans="1:1" ht="16.5" x14ac:dyDescent="0.3">
      <c r="A22" s="67" t="s">
        <v>97</v>
      </c>
    </row>
    <row r="23" spans="1:1" ht="16.5" x14ac:dyDescent="0.25">
      <c r="A23" s="74" t="s">
        <v>142</v>
      </c>
    </row>
    <row r="24" spans="1:1" ht="16.5" x14ac:dyDescent="0.3">
      <c r="A24" s="67" t="s">
        <v>143</v>
      </c>
    </row>
    <row r="25" spans="1:1" ht="16.5" x14ac:dyDescent="0.3">
      <c r="A25" s="68" t="s">
        <v>144</v>
      </c>
    </row>
    <row r="26" spans="1:1" ht="16.5" x14ac:dyDescent="0.3">
      <c r="A26" s="67" t="s">
        <v>145</v>
      </c>
    </row>
    <row r="27" spans="1:1" ht="16.5" x14ac:dyDescent="0.3">
      <c r="A27" s="68" t="s">
        <v>146</v>
      </c>
    </row>
    <row r="28" spans="1:1" ht="16.5" x14ac:dyDescent="0.3">
      <c r="A28" s="67" t="s">
        <v>147</v>
      </c>
    </row>
    <row r="29" spans="1:1" ht="16.5" x14ac:dyDescent="0.3">
      <c r="A29" s="68" t="s">
        <v>148</v>
      </c>
    </row>
    <row r="30" spans="1:1" ht="16.5" x14ac:dyDescent="0.3">
      <c r="A30" s="67" t="s">
        <v>149</v>
      </c>
    </row>
    <row r="31" spans="1:1" ht="16.5" x14ac:dyDescent="0.3">
      <c r="A31" s="68" t="s">
        <v>150</v>
      </c>
    </row>
    <row r="32" spans="1:1" ht="16.5" x14ac:dyDescent="0.3">
      <c r="A32" s="67" t="s">
        <v>151</v>
      </c>
    </row>
    <row r="33" spans="1:1" ht="16.5" x14ac:dyDescent="0.25">
      <c r="A33" s="74" t="s">
        <v>152</v>
      </c>
    </row>
    <row r="34" spans="1:1" ht="16.5" x14ac:dyDescent="0.3">
      <c r="A34" s="67" t="s">
        <v>153</v>
      </c>
    </row>
    <row r="35" spans="1:1" ht="16.5" x14ac:dyDescent="0.3">
      <c r="A35" s="68" t="s">
        <v>154</v>
      </c>
    </row>
    <row r="36" spans="1:1" ht="16.5" x14ac:dyDescent="0.3">
      <c r="A36" s="67" t="s">
        <v>155</v>
      </c>
    </row>
    <row r="37" spans="1:1" ht="16.5" x14ac:dyDescent="0.3">
      <c r="A37" s="68" t="s">
        <v>156</v>
      </c>
    </row>
    <row r="38" spans="1:1" ht="16.5" x14ac:dyDescent="0.3">
      <c r="A38" s="67" t="s">
        <v>146</v>
      </c>
    </row>
    <row r="39" spans="1:1" ht="16.5" x14ac:dyDescent="0.3">
      <c r="A39" s="68" t="s">
        <v>157</v>
      </c>
    </row>
    <row r="40" spans="1:1" ht="39" customHeight="1" x14ac:dyDescent="0.3">
      <c r="A40" s="72"/>
    </row>
    <row r="41" spans="1:1" ht="16.5" x14ac:dyDescent="0.3">
      <c r="A41" s="72"/>
    </row>
    <row r="42" spans="1:1" ht="15.75" thickBot="1" x14ac:dyDescent="0.3">
      <c r="A42" s="73"/>
    </row>
    <row r="43" spans="1:1" ht="33.75" thickBot="1" x14ac:dyDescent="0.35">
      <c r="A43" s="33" t="s">
        <v>119</v>
      </c>
    </row>
    <row r="44" spans="1:1" ht="16.5" x14ac:dyDescent="0.3">
      <c r="A44" s="67" t="s">
        <v>173</v>
      </c>
    </row>
    <row r="45" spans="1:1" ht="16.5" x14ac:dyDescent="0.3">
      <c r="A45" s="68" t="s">
        <v>399</v>
      </c>
    </row>
    <row r="46" spans="1:1" ht="16.5" x14ac:dyDescent="0.3">
      <c r="A46" s="67" t="s">
        <v>399</v>
      </c>
    </row>
    <row r="47" spans="1:1" ht="16.5" x14ac:dyDescent="0.25">
      <c r="A47" s="74" t="s">
        <v>400</v>
      </c>
    </row>
    <row r="48" spans="1:1" ht="16.5" x14ac:dyDescent="0.3">
      <c r="A48" s="67" t="s">
        <v>401</v>
      </c>
    </row>
    <row r="49" spans="1:1" ht="16.5" x14ac:dyDescent="0.3">
      <c r="A49" s="68" t="s">
        <v>402</v>
      </c>
    </row>
    <row r="50" spans="1:1" ht="16.5" x14ac:dyDescent="0.3">
      <c r="A50" s="67" t="s">
        <v>403</v>
      </c>
    </row>
    <row r="51" spans="1:1" ht="16.5" x14ac:dyDescent="0.3">
      <c r="A51" s="68" t="s">
        <v>404</v>
      </c>
    </row>
    <row r="52" spans="1:1" ht="39" customHeight="1" x14ac:dyDescent="0.3">
      <c r="A52" s="67" t="s">
        <v>405</v>
      </c>
    </row>
    <row r="53" spans="1:1" ht="17.25" thickBot="1" x14ac:dyDescent="0.3">
      <c r="A53" s="75"/>
    </row>
    <row r="54" spans="1:1" ht="33.75" thickBot="1" x14ac:dyDescent="0.35">
      <c r="A54" s="33" t="s">
        <v>120</v>
      </c>
    </row>
    <row r="55" spans="1:1" ht="16.5" x14ac:dyDescent="0.3">
      <c r="A55" s="67" t="s">
        <v>406</v>
      </c>
    </row>
    <row r="56" spans="1:1" ht="16.5" x14ac:dyDescent="0.3">
      <c r="A56" s="68" t="s">
        <v>407</v>
      </c>
    </row>
    <row r="57" spans="1:1" ht="16.5" x14ac:dyDescent="0.3">
      <c r="A57" s="67" t="s">
        <v>251</v>
      </c>
    </row>
    <row r="58" spans="1:1" ht="16.5" x14ac:dyDescent="0.25">
      <c r="A58" s="74" t="s">
        <v>408</v>
      </c>
    </row>
    <row r="59" spans="1:1" ht="16.5" x14ac:dyDescent="0.3">
      <c r="A59" s="67" t="s">
        <v>409</v>
      </c>
    </row>
    <row r="60" spans="1:1" ht="16.5" x14ac:dyDescent="0.3">
      <c r="A60" s="68" t="s">
        <v>410</v>
      </c>
    </row>
    <row r="61" spans="1:1" ht="17.25" thickBot="1" x14ac:dyDescent="0.3">
      <c r="A61" s="75"/>
    </row>
    <row r="62" spans="1:1" ht="39" customHeight="1" thickBot="1" x14ac:dyDescent="0.35">
      <c r="A62" s="33" t="s">
        <v>121</v>
      </c>
    </row>
    <row r="63" spans="1:1" ht="16.5" x14ac:dyDescent="0.3">
      <c r="A63" s="67" t="s">
        <v>411</v>
      </c>
    </row>
    <row r="64" spans="1:1" ht="17.25" thickBot="1" x14ac:dyDescent="0.35">
      <c r="A64" s="67" t="s">
        <v>412</v>
      </c>
    </row>
    <row r="65" spans="1:1" ht="33.75" thickBot="1" x14ac:dyDescent="0.35">
      <c r="A65" s="33" t="s">
        <v>122</v>
      </c>
    </row>
    <row r="66" spans="1:1" ht="16.5" x14ac:dyDescent="0.3">
      <c r="A66" s="67" t="s">
        <v>413</v>
      </c>
    </row>
    <row r="67" spans="1:1" ht="16.5" x14ac:dyDescent="0.3">
      <c r="A67" s="68" t="s">
        <v>414</v>
      </c>
    </row>
    <row r="68" spans="1:1" ht="16.5" x14ac:dyDescent="0.25">
      <c r="A68" s="76"/>
    </row>
    <row r="69" spans="1:1" ht="16.5" x14ac:dyDescent="0.25">
      <c r="A69" s="76"/>
    </row>
    <row r="70" spans="1:1" ht="16.5" x14ac:dyDescent="0.25">
      <c r="A70" s="76"/>
    </row>
    <row r="71" spans="1:1" ht="15.75" thickBot="1" x14ac:dyDescent="0.3">
      <c r="A71" s="77" t="s">
        <v>93</v>
      </c>
    </row>
    <row r="72" spans="1:1" ht="33.75" thickBot="1" x14ac:dyDescent="0.35">
      <c r="A72" s="33" t="s">
        <v>94</v>
      </c>
    </row>
    <row r="73" spans="1:1" ht="16.5" x14ac:dyDescent="0.25">
      <c r="A73" s="74" t="s">
        <v>97</v>
      </c>
    </row>
    <row r="74" spans="1:1" ht="16.5" x14ac:dyDescent="0.3">
      <c r="A74" s="67" t="s">
        <v>168</v>
      </c>
    </row>
    <row r="75" spans="1:1" ht="16.5" x14ac:dyDescent="0.25">
      <c r="A75" s="74" t="s">
        <v>169</v>
      </c>
    </row>
    <row r="76" spans="1:1" ht="16.5" x14ac:dyDescent="0.3">
      <c r="A76" s="67" t="s">
        <v>96</v>
      </c>
    </row>
    <row r="77" spans="1:1" ht="16.5" x14ac:dyDescent="0.25">
      <c r="A77" s="74" t="s">
        <v>170</v>
      </c>
    </row>
    <row r="78" spans="1:1" ht="16.5" x14ac:dyDescent="0.3">
      <c r="A78" s="67" t="s">
        <v>171</v>
      </c>
    </row>
    <row r="79" spans="1:1" ht="16.5" x14ac:dyDescent="0.25">
      <c r="A79" s="74" t="s">
        <v>158</v>
      </c>
    </row>
    <row r="80" spans="1:1" ht="16.5" x14ac:dyDescent="0.3">
      <c r="A80" s="67" t="s">
        <v>159</v>
      </c>
    </row>
    <row r="81" spans="1:1" ht="16.5" x14ac:dyDescent="0.25">
      <c r="A81" s="74" t="s">
        <v>160</v>
      </c>
    </row>
    <row r="82" spans="1:1" ht="16.5" x14ac:dyDescent="0.3">
      <c r="A82" s="67" t="s">
        <v>161</v>
      </c>
    </row>
    <row r="83" spans="1:1" ht="16.5" x14ac:dyDescent="0.25">
      <c r="A83" s="74" t="s">
        <v>96</v>
      </c>
    </row>
    <row r="84" spans="1:1" ht="16.5" x14ac:dyDescent="0.3">
      <c r="A84" s="67" t="s">
        <v>95</v>
      </c>
    </row>
    <row r="85" spans="1:1" ht="16.5" x14ac:dyDescent="0.25">
      <c r="A85" s="74" t="s">
        <v>162</v>
      </c>
    </row>
    <row r="86" spans="1:1" ht="16.5" x14ac:dyDescent="0.3">
      <c r="A86" s="67" t="s">
        <v>163</v>
      </c>
    </row>
    <row r="87" spans="1:1" ht="16.5" x14ac:dyDescent="0.25">
      <c r="A87" s="74" t="s">
        <v>164</v>
      </c>
    </row>
    <row r="88" spans="1:1" ht="16.5" x14ac:dyDescent="0.3">
      <c r="A88" s="67" t="s">
        <v>165</v>
      </c>
    </row>
    <row r="89" spans="1:1" ht="16.5" x14ac:dyDescent="0.25">
      <c r="A89" s="74" t="s">
        <v>166</v>
      </c>
    </row>
    <row r="90" spans="1:1" ht="16.5" x14ac:dyDescent="0.3">
      <c r="A90" s="67" t="s">
        <v>128</v>
      </c>
    </row>
    <row r="91" spans="1:1" ht="16.5" x14ac:dyDescent="0.25">
      <c r="A91" s="74" t="s">
        <v>159</v>
      </c>
    </row>
    <row r="92" spans="1:1" ht="16.5" x14ac:dyDescent="0.3">
      <c r="A92" s="67" t="s">
        <v>167</v>
      </c>
    </row>
    <row r="93" spans="1:1" ht="16.5" x14ac:dyDescent="0.3">
      <c r="A93" s="72"/>
    </row>
    <row r="94" spans="1:1" ht="16.5" x14ac:dyDescent="0.3">
      <c r="A94" s="72"/>
    </row>
    <row r="95" spans="1:1" ht="15.75" thickBot="1" x14ac:dyDescent="0.3">
      <c r="A95" s="73"/>
    </row>
    <row r="96" spans="1:1" ht="33.75" thickBot="1" x14ac:dyDescent="0.35">
      <c r="A96" s="33" t="s">
        <v>124</v>
      </c>
    </row>
    <row r="97" spans="1:1" ht="16.5" x14ac:dyDescent="0.25">
      <c r="A97" s="74" t="s">
        <v>415</v>
      </c>
    </row>
    <row r="98" spans="1:1" ht="17.25" thickBot="1" x14ac:dyDescent="0.3">
      <c r="A98" s="74" t="s">
        <v>416</v>
      </c>
    </row>
    <row r="99" spans="1:1" ht="33.75" thickBot="1" x14ac:dyDescent="0.35">
      <c r="A99" s="33" t="s">
        <v>125</v>
      </c>
    </row>
    <row r="100" spans="1:1" ht="16.5" x14ac:dyDescent="0.25">
      <c r="A100" s="74" t="s">
        <v>417</v>
      </c>
    </row>
    <row r="101" spans="1:1" ht="16.5" x14ac:dyDescent="0.3">
      <c r="A101" s="72"/>
    </row>
    <row r="102" spans="1:1" ht="16.5" x14ac:dyDescent="0.3">
      <c r="A102" s="72"/>
    </row>
    <row r="103" spans="1:1" ht="15.75" thickBot="1" x14ac:dyDescent="0.3">
      <c r="A103" s="73"/>
    </row>
    <row r="104" spans="1:1" ht="50.25" thickBot="1" x14ac:dyDescent="0.35">
      <c r="A104" s="78" t="s">
        <v>71</v>
      </c>
    </row>
    <row r="105" spans="1:1" ht="16.5" x14ac:dyDescent="0.3">
      <c r="A105" s="67" t="s">
        <v>172</v>
      </c>
    </row>
    <row r="106" spans="1:1" ht="16.5" x14ac:dyDescent="0.3">
      <c r="A106" s="68" t="s">
        <v>173</v>
      </c>
    </row>
    <row r="107" spans="1:1" ht="16.5" x14ac:dyDescent="0.3">
      <c r="A107" s="67" t="s">
        <v>173</v>
      </c>
    </row>
    <row r="108" spans="1:1" ht="16.5" x14ac:dyDescent="0.3">
      <c r="A108" s="68" t="s">
        <v>174</v>
      </c>
    </row>
    <row r="109" spans="1:1" ht="16.5" x14ac:dyDescent="0.3">
      <c r="A109" s="67" t="s">
        <v>175</v>
      </c>
    </row>
    <row r="110" spans="1:1" ht="16.5" x14ac:dyDescent="0.3">
      <c r="A110" s="68" t="s">
        <v>123</v>
      </c>
    </row>
    <row r="111" spans="1:1" ht="16.5" x14ac:dyDescent="0.3">
      <c r="A111" s="67" t="s">
        <v>176</v>
      </c>
    </row>
    <row r="112" spans="1:1" ht="16.5" x14ac:dyDescent="0.3">
      <c r="A112" s="68" t="s">
        <v>177</v>
      </c>
    </row>
    <row r="113" spans="1:1" ht="16.5" x14ac:dyDescent="0.3">
      <c r="A113" s="67" t="s">
        <v>96</v>
      </c>
    </row>
    <row r="114" spans="1:1" ht="16.5" x14ac:dyDescent="0.3">
      <c r="A114" s="68" t="s">
        <v>95</v>
      </c>
    </row>
    <row r="115" spans="1:1" ht="16.5" x14ac:dyDescent="0.3">
      <c r="A115" s="67" t="s">
        <v>178</v>
      </c>
    </row>
    <row r="116" spans="1:1" ht="16.5" x14ac:dyDescent="0.3">
      <c r="A116" s="68" t="s">
        <v>179</v>
      </c>
    </row>
    <row r="117" spans="1:1" ht="16.5" x14ac:dyDescent="0.3">
      <c r="A117" s="67" t="s">
        <v>95</v>
      </c>
    </row>
    <row r="118" spans="1:1" ht="16.5" x14ac:dyDescent="0.3">
      <c r="A118" s="68" t="s">
        <v>97</v>
      </c>
    </row>
    <row r="119" spans="1:1" ht="16.5" x14ac:dyDescent="0.3">
      <c r="A119" s="67" t="s">
        <v>97</v>
      </c>
    </row>
    <row r="120" spans="1:1" ht="16.5" x14ac:dyDescent="0.3">
      <c r="A120" s="68" t="s">
        <v>180</v>
      </c>
    </row>
    <row r="121" spans="1:1" ht="16.5" x14ac:dyDescent="0.3">
      <c r="A121" s="67" t="s">
        <v>123</v>
      </c>
    </row>
    <row r="122" spans="1:1" ht="16.5" x14ac:dyDescent="0.3">
      <c r="A122" s="68" t="s">
        <v>181</v>
      </c>
    </row>
    <row r="123" spans="1:1" ht="16.5" x14ac:dyDescent="0.3">
      <c r="A123" s="67" t="s">
        <v>182</v>
      </c>
    </row>
    <row r="124" spans="1:1" ht="16.5" x14ac:dyDescent="0.3">
      <c r="A124" s="68" t="s">
        <v>183</v>
      </c>
    </row>
    <row r="125" spans="1:1" ht="16.5" x14ac:dyDescent="0.3">
      <c r="A125" s="72"/>
    </row>
    <row r="126" spans="1:1" ht="16.5" x14ac:dyDescent="0.3">
      <c r="A126" s="72"/>
    </row>
    <row r="127" spans="1:1" ht="15.75" thickBot="1" x14ac:dyDescent="0.3">
      <c r="A127" s="73"/>
    </row>
    <row r="128" spans="1:1" ht="33.75" thickBot="1" x14ac:dyDescent="0.35">
      <c r="A128" s="78" t="s">
        <v>126</v>
      </c>
    </row>
    <row r="129" spans="1:1" ht="16.5" x14ac:dyDescent="0.3">
      <c r="A129" s="67" t="s">
        <v>418</v>
      </c>
    </row>
    <row r="130" spans="1:1" x14ac:dyDescent="0.25">
      <c r="A130" s="77"/>
    </row>
    <row r="131" spans="1:1" x14ac:dyDescent="0.25">
      <c r="A131" s="77"/>
    </row>
    <row r="132" spans="1:1" ht="15.75" thickBot="1" x14ac:dyDescent="0.3">
      <c r="A132" s="73"/>
    </row>
    <row r="133" spans="1:1" ht="32.25" thickBot="1" x14ac:dyDescent="0.3">
      <c r="A133" s="31" t="s">
        <v>419</v>
      </c>
    </row>
    <row r="134" spans="1:1" ht="16.5" x14ac:dyDescent="0.3">
      <c r="A134" s="67" t="s">
        <v>184</v>
      </c>
    </row>
    <row r="135" spans="1:1" ht="16.5" x14ac:dyDescent="0.3">
      <c r="A135" s="68" t="s">
        <v>185</v>
      </c>
    </row>
    <row r="136" spans="1:1" ht="16.5" x14ac:dyDescent="0.3">
      <c r="A136" s="67" t="s">
        <v>186</v>
      </c>
    </row>
    <row r="137" spans="1:1" ht="16.5" x14ac:dyDescent="0.3">
      <c r="A137" s="68" t="s">
        <v>187</v>
      </c>
    </row>
    <row r="138" spans="1:1" ht="16.5" x14ac:dyDescent="0.3">
      <c r="A138" s="67" t="s">
        <v>159</v>
      </c>
    </row>
    <row r="139" spans="1:1" ht="16.5" x14ac:dyDescent="0.3">
      <c r="A139" s="68" t="s">
        <v>188</v>
      </c>
    </row>
    <row r="140" spans="1:1" ht="16.5" x14ac:dyDescent="0.3">
      <c r="A140" s="67" t="s">
        <v>97</v>
      </c>
    </row>
    <row r="141" spans="1:1" ht="16.5" x14ac:dyDescent="0.3">
      <c r="A141" s="68" t="s">
        <v>163</v>
      </c>
    </row>
    <row r="142" spans="1:1" ht="16.5" x14ac:dyDescent="0.3">
      <c r="A142" s="67" t="s">
        <v>189</v>
      </c>
    </row>
    <row r="143" spans="1:1" ht="16.5" x14ac:dyDescent="0.3">
      <c r="A143" s="68" t="s">
        <v>190</v>
      </c>
    </row>
    <row r="144" spans="1:1" ht="16.5" x14ac:dyDescent="0.3">
      <c r="A144" s="67" t="s">
        <v>191</v>
      </c>
    </row>
    <row r="145" spans="1:1" ht="16.5" x14ac:dyDescent="0.3">
      <c r="A145" s="68" t="s">
        <v>192</v>
      </c>
    </row>
    <row r="146" spans="1:1" ht="16.5" x14ac:dyDescent="0.3">
      <c r="A146" s="67" t="s">
        <v>193</v>
      </c>
    </row>
    <row r="147" spans="1:1" ht="16.5" x14ac:dyDescent="0.3">
      <c r="A147" s="68" t="s">
        <v>194</v>
      </c>
    </row>
    <row r="148" spans="1:1" ht="16.5" x14ac:dyDescent="0.3">
      <c r="A148" s="67" t="s">
        <v>97</v>
      </c>
    </row>
    <row r="149" spans="1:1" ht="16.5" x14ac:dyDescent="0.3">
      <c r="A149" s="68" t="s">
        <v>195</v>
      </c>
    </row>
    <row r="150" spans="1:1" ht="16.5" x14ac:dyDescent="0.3">
      <c r="A150" s="67" t="s">
        <v>196</v>
      </c>
    </row>
    <row r="151" spans="1:1" ht="16.5" x14ac:dyDescent="0.3">
      <c r="A151" s="68" t="s">
        <v>197</v>
      </c>
    </row>
    <row r="152" spans="1:1" ht="16.5" x14ac:dyDescent="0.3">
      <c r="A152" s="67" t="s">
        <v>198</v>
      </c>
    </row>
    <row r="153" spans="1:1" ht="16.5" x14ac:dyDescent="0.3">
      <c r="A153" s="68" t="s">
        <v>199</v>
      </c>
    </row>
    <row r="154" spans="1:1" ht="16.5" x14ac:dyDescent="0.3">
      <c r="A154" s="72"/>
    </row>
    <row r="155" spans="1:1" x14ac:dyDescent="0.25">
      <c r="A155" s="73"/>
    </row>
    <row r="156" spans="1:1" ht="15.75" thickBot="1" x14ac:dyDescent="0.3">
      <c r="A156" s="73"/>
    </row>
    <row r="157" spans="1:1" ht="17.25" thickBot="1" x14ac:dyDescent="0.35">
      <c r="A157" s="79" t="s">
        <v>420</v>
      </c>
    </row>
    <row r="158" spans="1:1" ht="16.5" x14ac:dyDescent="0.3">
      <c r="A158" s="67" t="s">
        <v>200</v>
      </c>
    </row>
    <row r="159" spans="1:1" ht="16.5" x14ac:dyDescent="0.3">
      <c r="A159" s="68" t="s">
        <v>201</v>
      </c>
    </row>
    <row r="160" spans="1:1" ht="16.5" x14ac:dyDescent="0.3">
      <c r="A160" s="67" t="s">
        <v>202</v>
      </c>
    </row>
    <row r="161" spans="1:1" ht="16.5" x14ac:dyDescent="0.3">
      <c r="A161" s="68" t="s">
        <v>168</v>
      </c>
    </row>
    <row r="162" spans="1:1" ht="16.5" x14ac:dyDescent="0.3">
      <c r="A162" s="67" t="s">
        <v>203</v>
      </c>
    </row>
    <row r="163" spans="1:1" ht="16.5" x14ac:dyDescent="0.3">
      <c r="A163" s="67" t="s">
        <v>204</v>
      </c>
    </row>
    <row r="164" spans="1:1" ht="16.5" x14ac:dyDescent="0.3">
      <c r="A164" s="67" t="s">
        <v>205</v>
      </c>
    </row>
    <row r="165" spans="1:1" ht="15.75" thickBot="1" x14ac:dyDescent="0.3">
      <c r="A165" s="73"/>
    </row>
    <row r="166" spans="1:1" ht="33.75" thickBot="1" x14ac:dyDescent="0.3">
      <c r="A166" s="31" t="s">
        <v>72</v>
      </c>
    </row>
    <row r="167" spans="1:1" ht="16.5" x14ac:dyDescent="0.3">
      <c r="A167" s="67" t="s">
        <v>206</v>
      </c>
    </row>
    <row r="168" spans="1:1" ht="16.5" x14ac:dyDescent="0.3">
      <c r="A168" s="68" t="s">
        <v>207</v>
      </c>
    </row>
    <row r="169" spans="1:1" ht="16.5" x14ac:dyDescent="0.3">
      <c r="A169" s="67" t="s">
        <v>208</v>
      </c>
    </row>
    <row r="170" spans="1:1" ht="16.5" x14ac:dyDescent="0.3">
      <c r="A170" s="68" t="s">
        <v>209</v>
      </c>
    </row>
    <row r="171" spans="1:1" ht="16.5" x14ac:dyDescent="0.3">
      <c r="A171" s="67" t="s">
        <v>210</v>
      </c>
    </row>
    <row r="172" spans="1:1" ht="16.5" x14ac:dyDescent="0.3">
      <c r="A172" s="68" t="s">
        <v>211</v>
      </c>
    </row>
    <row r="173" spans="1:1" ht="16.5" x14ac:dyDescent="0.3">
      <c r="A173" s="67" t="s">
        <v>97</v>
      </c>
    </row>
    <row r="174" spans="1:1" ht="16.5" x14ac:dyDescent="0.3">
      <c r="A174" s="68" t="s">
        <v>212</v>
      </c>
    </row>
    <row r="175" spans="1:1" ht="16.5" x14ac:dyDescent="0.3">
      <c r="A175" s="67" t="s">
        <v>213</v>
      </c>
    </row>
    <row r="176" spans="1:1" ht="16.5" x14ac:dyDescent="0.3">
      <c r="A176" s="68" t="s">
        <v>214</v>
      </c>
    </row>
    <row r="177" spans="1:1" ht="16.5" x14ac:dyDescent="0.3">
      <c r="A177" s="67" t="s">
        <v>215</v>
      </c>
    </row>
    <row r="178" spans="1:1" ht="16.5" x14ac:dyDescent="0.3">
      <c r="A178" s="68" t="s">
        <v>216</v>
      </c>
    </row>
    <row r="179" spans="1:1" ht="16.5" x14ac:dyDescent="0.3">
      <c r="A179" s="67" t="s">
        <v>217</v>
      </c>
    </row>
    <row r="180" spans="1:1" ht="16.5" x14ac:dyDescent="0.3">
      <c r="A180" s="68" t="s">
        <v>218</v>
      </c>
    </row>
    <row r="181" spans="1:1" ht="16.5" x14ac:dyDescent="0.3">
      <c r="A181" s="67" t="s">
        <v>219</v>
      </c>
    </row>
    <row r="182" spans="1:1" ht="16.5" x14ac:dyDescent="0.3">
      <c r="A182" s="68" t="s">
        <v>220</v>
      </c>
    </row>
    <row r="183" spans="1:1" ht="16.5" x14ac:dyDescent="0.3">
      <c r="A183" s="67" t="s">
        <v>221</v>
      </c>
    </row>
    <row r="184" spans="1:1" ht="16.5" x14ac:dyDescent="0.3">
      <c r="A184" s="68" t="s">
        <v>222</v>
      </c>
    </row>
    <row r="185" spans="1:1" ht="16.5" x14ac:dyDescent="0.3">
      <c r="A185" s="67" t="s">
        <v>223</v>
      </c>
    </row>
    <row r="186" spans="1:1" ht="16.5" x14ac:dyDescent="0.3">
      <c r="A186" s="68" t="s">
        <v>224</v>
      </c>
    </row>
    <row r="187" spans="1:1" x14ac:dyDescent="0.25">
      <c r="A187" s="73"/>
    </row>
    <row r="188" spans="1:1" x14ac:dyDescent="0.25">
      <c r="A188" s="73"/>
    </row>
    <row r="189" spans="1:1" ht="15.75" thickBot="1" x14ac:dyDescent="0.3">
      <c r="A189" s="73"/>
    </row>
    <row r="190" spans="1:1" ht="17.25" thickBot="1" x14ac:dyDescent="0.3">
      <c r="A190" s="32" t="s">
        <v>73</v>
      </c>
    </row>
    <row r="191" spans="1:1" ht="16.5" x14ac:dyDescent="0.3">
      <c r="A191" s="67" t="s">
        <v>173</v>
      </c>
    </row>
    <row r="192" spans="1:1" ht="16.5" x14ac:dyDescent="0.3">
      <c r="A192" s="68" t="s">
        <v>225</v>
      </c>
    </row>
    <row r="193" spans="1:1" ht="16.5" x14ac:dyDescent="0.3">
      <c r="A193" s="67" t="s">
        <v>226</v>
      </c>
    </row>
    <row r="194" spans="1:1" ht="16.5" x14ac:dyDescent="0.3">
      <c r="A194" s="68" t="s">
        <v>227</v>
      </c>
    </row>
    <row r="195" spans="1:1" ht="16.5" x14ac:dyDescent="0.3">
      <c r="A195" s="67" t="s">
        <v>228</v>
      </c>
    </row>
    <row r="196" spans="1:1" ht="16.5" x14ac:dyDescent="0.3">
      <c r="A196" s="68" t="s">
        <v>229</v>
      </c>
    </row>
    <row r="197" spans="1:1" ht="16.5" x14ac:dyDescent="0.3">
      <c r="A197" s="67" t="s">
        <v>230</v>
      </c>
    </row>
    <row r="198" spans="1:1" ht="16.5" x14ac:dyDescent="0.3">
      <c r="A198" s="68" t="s">
        <v>231</v>
      </c>
    </row>
    <row r="199" spans="1:1" ht="16.5" x14ac:dyDescent="0.3">
      <c r="A199" s="67" t="s">
        <v>232</v>
      </c>
    </row>
    <row r="200" spans="1:1" ht="16.5" x14ac:dyDescent="0.3">
      <c r="A200" s="68" t="s">
        <v>233</v>
      </c>
    </row>
    <row r="201" spans="1:1" ht="16.5" x14ac:dyDescent="0.3">
      <c r="A201" s="67" t="s">
        <v>234</v>
      </c>
    </row>
    <row r="202" spans="1:1" ht="16.5" x14ac:dyDescent="0.3">
      <c r="A202" s="68" t="s">
        <v>235</v>
      </c>
    </row>
    <row r="203" spans="1:1" ht="16.5" x14ac:dyDescent="0.3">
      <c r="A203" s="67" t="s">
        <v>236</v>
      </c>
    </row>
    <row r="204" spans="1:1" ht="16.5" x14ac:dyDescent="0.3">
      <c r="A204" s="68" t="s">
        <v>237</v>
      </c>
    </row>
    <row r="205" spans="1:1" ht="16.5" x14ac:dyDescent="0.3">
      <c r="A205" s="67" t="s">
        <v>238</v>
      </c>
    </row>
    <row r="206" spans="1:1" ht="16.5" x14ac:dyDescent="0.3">
      <c r="A206" s="68" t="s">
        <v>239</v>
      </c>
    </row>
    <row r="207" spans="1:1" ht="16.5" x14ac:dyDescent="0.3">
      <c r="A207" s="67" t="s">
        <v>240</v>
      </c>
    </row>
    <row r="208" spans="1:1" ht="16.5" x14ac:dyDescent="0.3">
      <c r="A208" s="68" t="s">
        <v>188</v>
      </c>
    </row>
    <row r="209" spans="1:1" ht="16.5" x14ac:dyDescent="0.3">
      <c r="A209" s="67" t="s">
        <v>241</v>
      </c>
    </row>
    <row r="210" spans="1:1" ht="16.5" x14ac:dyDescent="0.3">
      <c r="A210" s="68" t="s">
        <v>242</v>
      </c>
    </row>
    <row r="211" spans="1:1" ht="16.5" x14ac:dyDescent="0.3">
      <c r="A211" s="72"/>
    </row>
    <row r="212" spans="1:1" x14ac:dyDescent="0.25">
      <c r="A212" s="73"/>
    </row>
    <row r="213" spans="1:1" ht="15.75" thickBot="1" x14ac:dyDescent="0.3">
      <c r="A213" s="73"/>
    </row>
    <row r="214" spans="1:1" ht="17.25" thickBot="1" x14ac:dyDescent="0.35">
      <c r="A214" s="80" t="s">
        <v>74</v>
      </c>
    </row>
    <row r="215" spans="1:1" ht="16.5" x14ac:dyDescent="0.3">
      <c r="A215" s="67" t="s">
        <v>243</v>
      </c>
    </row>
    <row r="216" spans="1:1" ht="16.5" x14ac:dyDescent="0.3">
      <c r="A216" s="68" t="s">
        <v>244</v>
      </c>
    </row>
    <row r="217" spans="1:1" ht="16.5" x14ac:dyDescent="0.3">
      <c r="A217" s="67" t="s">
        <v>245</v>
      </c>
    </row>
    <row r="218" spans="1:1" ht="16.5" x14ac:dyDescent="0.3">
      <c r="A218" s="68" t="s">
        <v>134</v>
      </c>
    </row>
    <row r="219" spans="1:1" ht="16.5" x14ac:dyDescent="0.3">
      <c r="A219" s="67" t="s">
        <v>246</v>
      </c>
    </row>
    <row r="220" spans="1:1" ht="16.5" x14ac:dyDescent="0.3">
      <c r="A220" s="68" t="s">
        <v>247</v>
      </c>
    </row>
    <row r="221" spans="1:1" ht="16.5" x14ac:dyDescent="0.3">
      <c r="A221" s="67" t="s">
        <v>248</v>
      </c>
    </row>
    <row r="222" spans="1:1" ht="16.5" x14ac:dyDescent="0.3">
      <c r="A222" s="68" t="s">
        <v>249</v>
      </c>
    </row>
    <row r="223" spans="1:1" ht="16.5" x14ac:dyDescent="0.3">
      <c r="A223" s="67" t="s">
        <v>250</v>
      </c>
    </row>
    <row r="224" spans="1:1" ht="16.5" x14ac:dyDescent="0.3">
      <c r="A224" s="68" t="s">
        <v>251</v>
      </c>
    </row>
    <row r="225" spans="1:1" ht="16.5" x14ac:dyDescent="0.3">
      <c r="A225" s="67" t="s">
        <v>252</v>
      </c>
    </row>
    <row r="226" spans="1:1" ht="16.5" x14ac:dyDescent="0.3">
      <c r="A226" s="68" t="s">
        <v>253</v>
      </c>
    </row>
    <row r="227" spans="1:1" ht="16.5" x14ac:dyDescent="0.3">
      <c r="A227" s="67" t="s">
        <v>134</v>
      </c>
    </row>
    <row r="228" spans="1:1" ht="16.5" x14ac:dyDescent="0.3">
      <c r="A228" s="68" t="s">
        <v>254</v>
      </c>
    </row>
    <row r="229" spans="1:1" ht="16.5" x14ac:dyDescent="0.3">
      <c r="A229" s="67" t="s">
        <v>134</v>
      </c>
    </row>
    <row r="230" spans="1:1" ht="16.5" x14ac:dyDescent="0.3">
      <c r="A230" s="68" t="s">
        <v>255</v>
      </c>
    </row>
    <row r="231" spans="1:1" ht="16.5" x14ac:dyDescent="0.3">
      <c r="A231" s="67" t="s">
        <v>256</v>
      </c>
    </row>
    <row r="232" spans="1:1" ht="16.5" x14ac:dyDescent="0.3">
      <c r="A232" s="68" t="s">
        <v>134</v>
      </c>
    </row>
    <row r="233" spans="1:1" ht="16.5" x14ac:dyDescent="0.3">
      <c r="A233" s="67" t="s">
        <v>134</v>
      </c>
    </row>
    <row r="234" spans="1:1" ht="16.5" x14ac:dyDescent="0.3">
      <c r="A234" s="68" t="s">
        <v>257</v>
      </c>
    </row>
    <row r="235" spans="1:1" x14ac:dyDescent="0.25">
      <c r="A235" s="73"/>
    </row>
    <row r="236" spans="1:1" x14ac:dyDescent="0.25">
      <c r="A236" s="73"/>
    </row>
    <row r="237" spans="1:1" ht="15.75" thickBot="1" x14ac:dyDescent="0.3">
      <c r="A237" s="73"/>
    </row>
    <row r="238" spans="1:1" ht="17.25" thickBot="1" x14ac:dyDescent="0.3">
      <c r="A238" s="32" t="s">
        <v>75</v>
      </c>
    </row>
    <row r="239" spans="1:1" ht="16.5" x14ac:dyDescent="0.3">
      <c r="A239" s="67" t="s">
        <v>173</v>
      </c>
    </row>
    <row r="240" spans="1:1" ht="16.5" x14ac:dyDescent="0.3">
      <c r="A240" s="68" t="s">
        <v>123</v>
      </c>
    </row>
    <row r="241" spans="1:1" ht="16.5" x14ac:dyDescent="0.3">
      <c r="A241" s="67" t="s">
        <v>258</v>
      </c>
    </row>
    <row r="242" spans="1:1" ht="16.5" x14ac:dyDescent="0.3">
      <c r="A242" s="68" t="s">
        <v>259</v>
      </c>
    </row>
    <row r="243" spans="1:1" ht="16.5" x14ac:dyDescent="0.3">
      <c r="A243" s="67" t="s">
        <v>260</v>
      </c>
    </row>
    <row r="244" spans="1:1" ht="16.5" x14ac:dyDescent="0.3">
      <c r="A244" s="68" t="s">
        <v>261</v>
      </c>
    </row>
    <row r="245" spans="1:1" ht="16.5" x14ac:dyDescent="0.3">
      <c r="A245" s="67" t="s">
        <v>262</v>
      </c>
    </row>
    <row r="246" spans="1:1" ht="16.5" x14ac:dyDescent="0.3">
      <c r="A246" s="68" t="s">
        <v>263</v>
      </c>
    </row>
    <row r="247" spans="1:1" ht="16.5" x14ac:dyDescent="0.3">
      <c r="A247" s="67" t="s">
        <v>264</v>
      </c>
    </row>
    <row r="248" spans="1:1" ht="16.5" x14ac:dyDescent="0.3">
      <c r="A248" s="68" t="s">
        <v>265</v>
      </c>
    </row>
    <row r="249" spans="1:1" ht="16.5" x14ac:dyDescent="0.3">
      <c r="A249" s="67" t="s">
        <v>266</v>
      </c>
    </row>
    <row r="250" spans="1:1" ht="16.5" x14ac:dyDescent="0.3">
      <c r="A250" s="68" t="s">
        <v>267</v>
      </c>
    </row>
    <row r="251" spans="1:1" ht="16.5" x14ac:dyDescent="0.3">
      <c r="A251" s="67" t="s">
        <v>268</v>
      </c>
    </row>
    <row r="252" spans="1:1" ht="16.5" x14ac:dyDescent="0.3">
      <c r="A252" s="68" t="s">
        <v>147</v>
      </c>
    </row>
    <row r="253" spans="1:1" ht="16.5" x14ac:dyDescent="0.3">
      <c r="A253" s="67" t="s">
        <v>269</v>
      </c>
    </row>
    <row r="254" spans="1:1" ht="16.5" x14ac:dyDescent="0.3">
      <c r="A254" s="68" t="s">
        <v>270</v>
      </c>
    </row>
    <row r="255" spans="1:1" ht="16.5" x14ac:dyDescent="0.3">
      <c r="A255" s="67" t="s">
        <v>128</v>
      </c>
    </row>
    <row r="256" spans="1:1" ht="16.5" x14ac:dyDescent="0.3">
      <c r="A256" s="68" t="s">
        <v>271</v>
      </c>
    </row>
    <row r="257" spans="1:1" ht="16.5" x14ac:dyDescent="0.3">
      <c r="A257" s="67" t="s">
        <v>159</v>
      </c>
    </row>
    <row r="258" spans="1:1" ht="16.5" x14ac:dyDescent="0.3">
      <c r="A258" s="68" t="s">
        <v>272</v>
      </c>
    </row>
    <row r="260" spans="1:1" x14ac:dyDescent="0.25">
      <c r="A260" s="73"/>
    </row>
    <row r="261" spans="1:1" ht="15.75" thickBot="1" x14ac:dyDescent="0.3"/>
    <row r="262" spans="1:1" ht="17.25" thickBot="1" x14ac:dyDescent="0.3">
      <c r="A262" s="32" t="s">
        <v>76</v>
      </c>
    </row>
    <row r="263" spans="1:1" ht="16.5" x14ac:dyDescent="0.3">
      <c r="A263" s="67" t="s">
        <v>273</v>
      </c>
    </row>
    <row r="264" spans="1:1" ht="16.5" x14ac:dyDescent="0.3">
      <c r="A264" s="68" t="s">
        <v>274</v>
      </c>
    </row>
    <row r="265" spans="1:1" ht="16.5" x14ac:dyDescent="0.3">
      <c r="A265" s="68" t="s">
        <v>275</v>
      </c>
    </row>
    <row r="266" spans="1:1" ht="16.5" x14ac:dyDescent="0.3">
      <c r="A266" s="67" t="s">
        <v>276</v>
      </c>
    </row>
    <row r="267" spans="1:1" ht="16.5" x14ac:dyDescent="0.3">
      <c r="A267" s="67" t="s">
        <v>228</v>
      </c>
    </row>
    <row r="268" spans="1:1" ht="16.5" x14ac:dyDescent="0.3">
      <c r="A268" s="67" t="s">
        <v>188</v>
      </c>
    </row>
    <row r="269" spans="1:1" ht="16.5" x14ac:dyDescent="0.3">
      <c r="A269" s="67" t="s">
        <v>277</v>
      </c>
    </row>
    <row r="270" spans="1:1" ht="16.5" x14ac:dyDescent="0.3">
      <c r="A270" s="67" t="s">
        <v>278</v>
      </c>
    </row>
    <row r="271" spans="1:1" ht="16.5" x14ac:dyDescent="0.3">
      <c r="A271" s="67" t="s">
        <v>279</v>
      </c>
    </row>
    <row r="272" spans="1:1" ht="16.5" x14ac:dyDescent="0.3">
      <c r="A272" s="67" t="s">
        <v>280</v>
      </c>
    </row>
    <row r="273" spans="1:1" ht="16.5" x14ac:dyDescent="0.3">
      <c r="A273" s="67" t="s">
        <v>281</v>
      </c>
    </row>
    <row r="274" spans="1:1" ht="16.5" x14ac:dyDescent="0.3">
      <c r="A274" s="67" t="s">
        <v>282</v>
      </c>
    </row>
    <row r="275" spans="1:1" ht="16.5" x14ac:dyDescent="0.3">
      <c r="A275" s="67" t="s">
        <v>283</v>
      </c>
    </row>
    <row r="276" spans="1:1" ht="16.5" x14ac:dyDescent="0.3">
      <c r="A276" s="67" t="s">
        <v>284</v>
      </c>
    </row>
    <row r="277" spans="1:1" ht="16.5" x14ac:dyDescent="0.3">
      <c r="A277" s="67" t="s">
        <v>285</v>
      </c>
    </row>
    <row r="278" spans="1:1" ht="16.5" x14ac:dyDescent="0.3">
      <c r="A278" s="67" t="s">
        <v>286</v>
      </c>
    </row>
    <row r="279" spans="1:1" ht="16.5" x14ac:dyDescent="0.3">
      <c r="A279" s="67" t="s">
        <v>267</v>
      </c>
    </row>
    <row r="280" spans="1:1" ht="16.5" x14ac:dyDescent="0.3">
      <c r="A280" s="67" t="s">
        <v>287</v>
      </c>
    </row>
    <row r="281" spans="1:1" ht="16.5" x14ac:dyDescent="0.3">
      <c r="A281" s="67" t="s">
        <v>288</v>
      </c>
    </row>
    <row r="282" spans="1:1" ht="17.25" thickBot="1" x14ac:dyDescent="0.35">
      <c r="A282" s="67" t="s">
        <v>289</v>
      </c>
    </row>
    <row r="283" spans="1:1" ht="17.25" thickBot="1" x14ac:dyDescent="0.35">
      <c r="A283" s="33" t="s">
        <v>77</v>
      </c>
    </row>
    <row r="284" spans="1:1" ht="16.5" x14ac:dyDescent="0.3">
      <c r="A284" s="67" t="s">
        <v>290</v>
      </c>
    </row>
    <row r="285" spans="1:1" ht="16.5" x14ac:dyDescent="0.3">
      <c r="A285" s="68" t="s">
        <v>291</v>
      </c>
    </row>
    <row r="286" spans="1:1" ht="16.5" x14ac:dyDescent="0.3">
      <c r="A286" s="67" t="s">
        <v>134</v>
      </c>
    </row>
    <row r="287" spans="1:1" ht="16.5" x14ac:dyDescent="0.3">
      <c r="A287" s="68" t="s">
        <v>292</v>
      </c>
    </row>
    <row r="288" spans="1:1" ht="16.5" x14ac:dyDescent="0.3">
      <c r="A288" s="67" t="s">
        <v>293</v>
      </c>
    </row>
    <row r="289" spans="1:1" ht="16.5" x14ac:dyDescent="0.3">
      <c r="A289" s="68" t="s">
        <v>134</v>
      </c>
    </row>
    <row r="290" spans="1:1" ht="16.5" x14ac:dyDescent="0.3">
      <c r="A290" s="67" t="s">
        <v>294</v>
      </c>
    </row>
    <row r="291" spans="1:1" ht="16.5" x14ac:dyDescent="0.3">
      <c r="A291" s="68" t="s">
        <v>295</v>
      </c>
    </row>
    <row r="292" spans="1:1" ht="16.5" x14ac:dyDescent="0.3">
      <c r="A292" s="67" t="s">
        <v>134</v>
      </c>
    </row>
    <row r="293" spans="1:1" ht="16.5" x14ac:dyDescent="0.3">
      <c r="A293" s="68" t="s">
        <v>134</v>
      </c>
    </row>
    <row r="294" spans="1:1" ht="16.5" x14ac:dyDescent="0.3">
      <c r="A294" s="67" t="s">
        <v>296</v>
      </c>
    </row>
    <row r="295" spans="1:1" ht="16.5" x14ac:dyDescent="0.3">
      <c r="A295" s="68" t="s">
        <v>297</v>
      </c>
    </row>
    <row r="296" spans="1:1" ht="16.5" x14ac:dyDescent="0.3">
      <c r="A296" s="67" t="s">
        <v>134</v>
      </c>
    </row>
    <row r="297" spans="1:1" ht="16.5" x14ac:dyDescent="0.3">
      <c r="A297" s="68" t="s">
        <v>298</v>
      </c>
    </row>
    <row r="298" spans="1:1" ht="16.5" x14ac:dyDescent="0.3">
      <c r="A298" s="67" t="s">
        <v>98</v>
      </c>
    </row>
    <row r="299" spans="1:1" ht="16.5" x14ac:dyDescent="0.3">
      <c r="A299" s="68" t="s">
        <v>299</v>
      </c>
    </row>
    <row r="300" spans="1:1" ht="16.5" x14ac:dyDescent="0.3">
      <c r="A300" s="67" t="s">
        <v>134</v>
      </c>
    </row>
    <row r="301" spans="1:1" ht="16.5" x14ac:dyDescent="0.3">
      <c r="A301" s="68" t="s">
        <v>134</v>
      </c>
    </row>
    <row r="302" spans="1:1" ht="16.5" x14ac:dyDescent="0.3">
      <c r="A302" s="67" t="s">
        <v>300</v>
      </c>
    </row>
    <row r="303" spans="1:1" ht="16.5" x14ac:dyDescent="0.3">
      <c r="A303" s="68" t="s">
        <v>301</v>
      </c>
    </row>
    <row r="304" spans="1:1" ht="16.5" x14ac:dyDescent="0.3">
      <c r="A304" s="72"/>
    </row>
    <row r="305" spans="1:1" x14ac:dyDescent="0.25">
      <c r="A305" s="73"/>
    </row>
    <row r="306" spans="1:1" ht="15.75" thickBot="1" x14ac:dyDescent="0.3">
      <c r="A306" s="73"/>
    </row>
    <row r="307" spans="1:1" ht="33.75" thickBot="1" x14ac:dyDescent="0.3">
      <c r="A307" s="31" t="s">
        <v>78</v>
      </c>
    </row>
    <row r="308" spans="1:1" ht="16.5" x14ac:dyDescent="0.3">
      <c r="A308" s="67" t="s">
        <v>302</v>
      </c>
    </row>
    <row r="309" spans="1:1" ht="16.5" x14ac:dyDescent="0.3">
      <c r="A309" s="68" t="s">
        <v>163</v>
      </c>
    </row>
    <row r="310" spans="1:1" ht="16.5" x14ac:dyDescent="0.3">
      <c r="A310" s="67" t="s">
        <v>303</v>
      </c>
    </row>
    <row r="311" spans="1:1" ht="16.5" x14ac:dyDescent="0.3">
      <c r="A311" s="68" t="s">
        <v>128</v>
      </c>
    </row>
    <row r="312" spans="1:1" ht="16.5" x14ac:dyDescent="0.3">
      <c r="A312" s="67" t="s">
        <v>272</v>
      </c>
    </row>
    <row r="313" spans="1:1" ht="16.5" x14ac:dyDescent="0.3">
      <c r="A313" s="68" t="s">
        <v>304</v>
      </c>
    </row>
    <row r="314" spans="1:1" ht="16.5" x14ac:dyDescent="0.3">
      <c r="A314" s="67" t="s">
        <v>146</v>
      </c>
    </row>
    <row r="315" spans="1:1" ht="16.5" x14ac:dyDescent="0.3">
      <c r="A315" s="68" t="s">
        <v>305</v>
      </c>
    </row>
    <row r="316" spans="1:1" ht="16.5" x14ac:dyDescent="0.3">
      <c r="A316" s="67" t="s">
        <v>306</v>
      </c>
    </row>
    <row r="317" spans="1:1" ht="16.5" x14ac:dyDescent="0.3">
      <c r="A317" s="68" t="s">
        <v>307</v>
      </c>
    </row>
    <row r="318" spans="1:1" ht="16.5" x14ac:dyDescent="0.3">
      <c r="A318" s="67" t="s">
        <v>308</v>
      </c>
    </row>
    <row r="319" spans="1:1" ht="16.5" x14ac:dyDescent="0.3">
      <c r="A319" s="68" t="s">
        <v>309</v>
      </c>
    </row>
    <row r="320" spans="1:1" ht="16.5" x14ac:dyDescent="0.3">
      <c r="A320" s="67" t="s">
        <v>128</v>
      </c>
    </row>
    <row r="321" spans="1:1" ht="16.5" x14ac:dyDescent="0.3">
      <c r="A321" s="68" t="s">
        <v>163</v>
      </c>
    </row>
    <row r="322" spans="1:1" ht="16.5" x14ac:dyDescent="0.3">
      <c r="A322" s="67" t="s">
        <v>310</v>
      </c>
    </row>
    <row r="323" spans="1:1" ht="16.5" x14ac:dyDescent="0.3">
      <c r="A323" s="68" t="s">
        <v>258</v>
      </c>
    </row>
    <row r="324" spans="1:1" ht="16.5" x14ac:dyDescent="0.3">
      <c r="A324" s="67" t="s">
        <v>128</v>
      </c>
    </row>
    <row r="325" spans="1:1" ht="16.5" x14ac:dyDescent="0.3">
      <c r="A325" s="68" t="s">
        <v>188</v>
      </c>
    </row>
    <row r="326" spans="1:1" ht="16.5" x14ac:dyDescent="0.3">
      <c r="A326" s="67" t="s">
        <v>311</v>
      </c>
    </row>
    <row r="327" spans="1:1" ht="16.5" x14ac:dyDescent="0.3">
      <c r="A327" s="68" t="s">
        <v>312</v>
      </c>
    </row>
    <row r="328" spans="1:1" x14ac:dyDescent="0.25">
      <c r="A328" s="73"/>
    </row>
    <row r="329" spans="1:1" x14ac:dyDescent="0.25">
      <c r="A329" s="73"/>
    </row>
    <row r="330" spans="1:1" ht="15.75" thickBot="1" x14ac:dyDescent="0.3">
      <c r="A330" s="73"/>
    </row>
    <row r="331" spans="1:1" ht="17.25" thickBot="1" x14ac:dyDescent="0.3">
      <c r="A331" s="31" t="s">
        <v>129</v>
      </c>
    </row>
    <row r="332" spans="1:1" ht="16.5" x14ac:dyDescent="0.3">
      <c r="A332" s="67" t="s">
        <v>135</v>
      </c>
    </row>
    <row r="333" spans="1:1" ht="16.5" x14ac:dyDescent="0.3">
      <c r="A333" s="68" t="s">
        <v>313</v>
      </c>
    </row>
    <row r="334" spans="1:1" ht="16.5" x14ac:dyDescent="0.3">
      <c r="A334" s="68" t="s">
        <v>314</v>
      </c>
    </row>
    <row r="335" spans="1:1" ht="16.5" x14ac:dyDescent="0.3">
      <c r="A335" s="68" t="s">
        <v>315</v>
      </c>
    </row>
    <row r="336" spans="1:1" ht="16.5" x14ac:dyDescent="0.3">
      <c r="A336" s="68" t="s">
        <v>228</v>
      </c>
    </row>
    <row r="337" spans="1:1" ht="16.5" x14ac:dyDescent="0.3">
      <c r="A337" s="68" t="s">
        <v>316</v>
      </c>
    </row>
    <row r="338" spans="1:1" ht="16.5" x14ac:dyDescent="0.3">
      <c r="A338" s="68" t="s">
        <v>317</v>
      </c>
    </row>
    <row r="339" spans="1:1" ht="16.5" x14ac:dyDescent="0.3">
      <c r="A339" s="68" t="s">
        <v>318</v>
      </c>
    </row>
    <row r="340" spans="1:1" ht="16.5" x14ac:dyDescent="0.3">
      <c r="A340" s="68" t="s">
        <v>319</v>
      </c>
    </row>
    <row r="341" spans="1:1" ht="16.5" x14ac:dyDescent="0.3">
      <c r="A341" s="68" t="s">
        <v>320</v>
      </c>
    </row>
    <row r="342" spans="1:1" ht="16.5" x14ac:dyDescent="0.3">
      <c r="A342" s="68" t="s">
        <v>321</v>
      </c>
    </row>
    <row r="343" spans="1:1" ht="16.5" x14ac:dyDescent="0.3">
      <c r="A343" s="68" t="s">
        <v>322</v>
      </c>
    </row>
    <row r="344" spans="1:1" ht="16.5" x14ac:dyDescent="0.3">
      <c r="A344" s="68" t="s">
        <v>323</v>
      </c>
    </row>
    <row r="345" spans="1:1" ht="16.5" x14ac:dyDescent="0.3">
      <c r="A345" s="68" t="s">
        <v>324</v>
      </c>
    </row>
    <row r="346" spans="1:1" ht="16.5" x14ac:dyDescent="0.3">
      <c r="A346" s="68" t="s">
        <v>325</v>
      </c>
    </row>
    <row r="347" spans="1:1" ht="16.5" x14ac:dyDescent="0.3">
      <c r="A347" s="68" t="s">
        <v>326</v>
      </c>
    </row>
    <row r="348" spans="1:1" ht="16.5" x14ac:dyDescent="0.3">
      <c r="A348" s="68" t="s">
        <v>327</v>
      </c>
    </row>
    <row r="349" spans="1:1" ht="16.5" x14ac:dyDescent="0.3">
      <c r="A349" s="68" t="s">
        <v>188</v>
      </c>
    </row>
    <row r="350" spans="1:1" ht="16.5" x14ac:dyDescent="0.3">
      <c r="A350" s="68" t="s">
        <v>328</v>
      </c>
    </row>
    <row r="351" spans="1:1" ht="17.25" thickBot="1" x14ac:dyDescent="0.35">
      <c r="A351" s="68" t="s">
        <v>329</v>
      </c>
    </row>
    <row r="352" spans="1:1" ht="17.25" thickBot="1" x14ac:dyDescent="0.3">
      <c r="A352" s="31" t="s">
        <v>130</v>
      </c>
    </row>
    <row r="353" spans="1:1" ht="16.5" x14ac:dyDescent="0.3">
      <c r="A353" s="67" t="s">
        <v>97</v>
      </c>
    </row>
    <row r="354" spans="1:1" ht="16.5" x14ac:dyDescent="0.3">
      <c r="A354" s="68" t="s">
        <v>134</v>
      </c>
    </row>
    <row r="355" spans="1:1" ht="16.5" x14ac:dyDescent="0.3">
      <c r="A355" s="67" t="s">
        <v>134</v>
      </c>
    </row>
    <row r="356" spans="1:1" ht="16.5" x14ac:dyDescent="0.3">
      <c r="A356" s="68" t="s">
        <v>330</v>
      </c>
    </row>
    <row r="357" spans="1:1" ht="16.5" x14ac:dyDescent="0.3">
      <c r="A357" s="67" t="s">
        <v>331</v>
      </c>
    </row>
    <row r="358" spans="1:1" ht="16.5" x14ac:dyDescent="0.3">
      <c r="A358" s="68" t="s">
        <v>134</v>
      </c>
    </row>
    <row r="359" spans="1:1" ht="16.5" x14ac:dyDescent="0.3">
      <c r="A359" s="67" t="s">
        <v>332</v>
      </c>
    </row>
    <row r="360" spans="1:1" ht="16.5" x14ac:dyDescent="0.3">
      <c r="A360" s="68" t="s">
        <v>134</v>
      </c>
    </row>
    <row r="361" spans="1:1" ht="16.5" x14ac:dyDescent="0.3">
      <c r="A361" s="67" t="s">
        <v>333</v>
      </c>
    </row>
    <row r="362" spans="1:1" ht="16.5" x14ac:dyDescent="0.3">
      <c r="A362" s="68" t="s">
        <v>334</v>
      </c>
    </row>
    <row r="363" spans="1:1" ht="16.5" x14ac:dyDescent="0.3">
      <c r="A363" s="67" t="s">
        <v>335</v>
      </c>
    </row>
    <row r="364" spans="1:1" ht="16.5" x14ac:dyDescent="0.3">
      <c r="A364" s="68" t="s">
        <v>336</v>
      </c>
    </row>
    <row r="365" spans="1:1" ht="16.5" x14ac:dyDescent="0.3">
      <c r="A365" s="67" t="s">
        <v>134</v>
      </c>
    </row>
    <row r="366" spans="1:1" ht="16.5" x14ac:dyDescent="0.3">
      <c r="A366" s="68" t="s">
        <v>337</v>
      </c>
    </row>
    <row r="367" spans="1:1" ht="16.5" x14ac:dyDescent="0.3">
      <c r="A367" s="67" t="s">
        <v>134</v>
      </c>
    </row>
    <row r="368" spans="1:1" ht="16.5" x14ac:dyDescent="0.3">
      <c r="A368" s="68" t="s">
        <v>338</v>
      </c>
    </row>
    <row r="369" spans="1:1" ht="16.5" x14ac:dyDescent="0.3">
      <c r="A369" s="67" t="s">
        <v>134</v>
      </c>
    </row>
    <row r="370" spans="1:1" ht="16.5" x14ac:dyDescent="0.3">
      <c r="A370" s="68" t="s">
        <v>134</v>
      </c>
    </row>
    <row r="371" spans="1:1" ht="16.5" x14ac:dyDescent="0.3">
      <c r="A371" s="67" t="s">
        <v>134</v>
      </c>
    </row>
    <row r="372" spans="1:1" ht="16.5" x14ac:dyDescent="0.3">
      <c r="A372" s="68" t="s">
        <v>339</v>
      </c>
    </row>
    <row r="373" spans="1:1" ht="16.5" x14ac:dyDescent="0.3">
      <c r="A373" s="72"/>
    </row>
    <row r="374" spans="1:1" ht="16.5" x14ac:dyDescent="0.3">
      <c r="A374" s="72"/>
    </row>
    <row r="375" spans="1:1" ht="17.25" thickBot="1" x14ac:dyDescent="0.35">
      <c r="A375" s="72"/>
    </row>
    <row r="376" spans="1:1" ht="17.25" thickBot="1" x14ac:dyDescent="0.3">
      <c r="A376" s="31" t="s">
        <v>131</v>
      </c>
    </row>
    <row r="377" spans="1:1" ht="16.5" x14ac:dyDescent="0.3">
      <c r="A377" s="67" t="s">
        <v>127</v>
      </c>
    </row>
    <row r="378" spans="1:1" ht="16.5" x14ac:dyDescent="0.3">
      <c r="A378" s="68" t="s">
        <v>128</v>
      </c>
    </row>
    <row r="379" spans="1:1" ht="16.5" x14ac:dyDescent="0.3">
      <c r="A379" s="67" t="s">
        <v>163</v>
      </c>
    </row>
    <row r="380" spans="1:1" ht="16.5" x14ac:dyDescent="0.3">
      <c r="A380" s="68" t="s">
        <v>128</v>
      </c>
    </row>
    <row r="381" spans="1:1" ht="16.5" x14ac:dyDescent="0.3">
      <c r="A381" s="67" t="s">
        <v>128</v>
      </c>
    </row>
    <row r="382" spans="1:1" ht="16.5" x14ac:dyDescent="0.3">
      <c r="A382" s="68" t="s">
        <v>340</v>
      </c>
    </row>
    <row r="383" spans="1:1" ht="16.5" x14ac:dyDescent="0.3">
      <c r="A383" s="67" t="s">
        <v>128</v>
      </c>
    </row>
    <row r="384" spans="1:1" ht="16.5" x14ac:dyDescent="0.3">
      <c r="A384" s="68" t="s">
        <v>128</v>
      </c>
    </row>
    <row r="385" spans="1:1" ht="16.5" x14ac:dyDescent="0.3">
      <c r="A385" s="67" t="s">
        <v>341</v>
      </c>
    </row>
    <row r="386" spans="1:1" ht="16.5" x14ac:dyDescent="0.3">
      <c r="A386" s="68" t="s">
        <v>342</v>
      </c>
    </row>
    <row r="387" spans="1:1" ht="16.5" x14ac:dyDescent="0.3">
      <c r="A387" s="67" t="s">
        <v>343</v>
      </c>
    </row>
    <row r="388" spans="1:1" ht="16.5" x14ac:dyDescent="0.3">
      <c r="A388" s="68" t="s">
        <v>344</v>
      </c>
    </row>
    <row r="389" spans="1:1" ht="16.5" x14ac:dyDescent="0.3">
      <c r="A389" s="67" t="s">
        <v>128</v>
      </c>
    </row>
    <row r="390" spans="1:1" ht="16.5" x14ac:dyDescent="0.3">
      <c r="A390" s="68" t="s">
        <v>345</v>
      </c>
    </row>
    <row r="391" spans="1:1" ht="16.5" x14ac:dyDescent="0.3">
      <c r="A391" s="67" t="s">
        <v>346</v>
      </c>
    </row>
    <row r="392" spans="1:1" ht="16.5" x14ac:dyDescent="0.3">
      <c r="A392" s="68" t="s">
        <v>272</v>
      </c>
    </row>
    <row r="393" spans="1:1" ht="16.5" x14ac:dyDescent="0.3">
      <c r="A393" s="67" t="s">
        <v>128</v>
      </c>
    </row>
    <row r="394" spans="1:1" ht="16.5" x14ac:dyDescent="0.3">
      <c r="A394" s="68" t="s">
        <v>347</v>
      </c>
    </row>
    <row r="395" spans="1:1" ht="16.5" x14ac:dyDescent="0.3">
      <c r="A395" s="67" t="s">
        <v>348</v>
      </c>
    </row>
    <row r="396" spans="1:1" ht="16.5" x14ac:dyDescent="0.3">
      <c r="A396" s="68" t="s">
        <v>128</v>
      </c>
    </row>
    <row r="397" spans="1:1" ht="16.5" x14ac:dyDescent="0.3">
      <c r="A397" s="67"/>
    </row>
    <row r="398" spans="1:1" ht="16.5" x14ac:dyDescent="0.3">
      <c r="A398" s="72"/>
    </row>
    <row r="399" spans="1:1" ht="16.5" x14ac:dyDescent="0.3">
      <c r="A399" s="72"/>
    </row>
    <row r="400" spans="1:1" ht="17.25" thickBot="1" x14ac:dyDescent="0.35">
      <c r="A400" s="72"/>
    </row>
    <row r="401" spans="1:1" ht="17.25" thickBot="1" x14ac:dyDescent="0.3">
      <c r="A401" s="31" t="s">
        <v>132</v>
      </c>
    </row>
    <row r="402" spans="1:1" ht="16.5" x14ac:dyDescent="0.3">
      <c r="A402" s="67" t="s">
        <v>349</v>
      </c>
    </row>
    <row r="403" spans="1:1" ht="16.5" x14ac:dyDescent="0.3">
      <c r="A403" s="68" t="s">
        <v>350</v>
      </c>
    </row>
    <row r="404" spans="1:1" ht="16.5" x14ac:dyDescent="0.3">
      <c r="A404" s="68" t="s">
        <v>351</v>
      </c>
    </row>
    <row r="405" spans="1:1" ht="16.5" x14ac:dyDescent="0.3">
      <c r="A405" s="68" t="s">
        <v>352</v>
      </c>
    </row>
    <row r="406" spans="1:1" ht="16.5" x14ac:dyDescent="0.3">
      <c r="A406" s="68" t="s">
        <v>228</v>
      </c>
    </row>
    <row r="407" spans="1:1" ht="16.5" x14ac:dyDescent="0.3">
      <c r="A407" s="68" t="s">
        <v>353</v>
      </c>
    </row>
    <row r="408" spans="1:1" ht="16.5" x14ac:dyDescent="0.3">
      <c r="A408" s="68" t="s">
        <v>354</v>
      </c>
    </row>
    <row r="409" spans="1:1" ht="16.5" x14ac:dyDescent="0.3">
      <c r="A409" s="68" t="s">
        <v>355</v>
      </c>
    </row>
    <row r="410" spans="1:1" ht="16.5" x14ac:dyDescent="0.3">
      <c r="A410" s="68" t="s">
        <v>356</v>
      </c>
    </row>
    <row r="411" spans="1:1" ht="16.5" x14ac:dyDescent="0.3">
      <c r="A411" s="68" t="s">
        <v>357</v>
      </c>
    </row>
    <row r="412" spans="1:1" ht="16.5" x14ac:dyDescent="0.3">
      <c r="A412" s="68" t="s">
        <v>358</v>
      </c>
    </row>
    <row r="413" spans="1:1" ht="16.5" x14ac:dyDescent="0.3">
      <c r="A413" s="68" t="s">
        <v>359</v>
      </c>
    </row>
    <row r="414" spans="1:1" ht="16.5" x14ac:dyDescent="0.3">
      <c r="A414" s="68" t="s">
        <v>360</v>
      </c>
    </row>
    <row r="415" spans="1:1" ht="16.5" x14ac:dyDescent="0.3">
      <c r="A415" s="68" t="s">
        <v>135</v>
      </c>
    </row>
    <row r="416" spans="1:1" ht="16.5" x14ac:dyDescent="0.3">
      <c r="A416" s="68" t="s">
        <v>272</v>
      </c>
    </row>
    <row r="417" spans="1:1" ht="16.5" x14ac:dyDescent="0.3">
      <c r="A417" s="67" t="s">
        <v>361</v>
      </c>
    </row>
    <row r="418" spans="1:1" ht="16.5" x14ac:dyDescent="0.3">
      <c r="A418" s="68" t="s">
        <v>362</v>
      </c>
    </row>
    <row r="419" spans="1:1" ht="16.5" x14ac:dyDescent="0.3">
      <c r="A419" s="67" t="s">
        <v>363</v>
      </c>
    </row>
    <row r="420" spans="1:1" ht="16.5" x14ac:dyDescent="0.3">
      <c r="A420" s="68" t="s">
        <v>364</v>
      </c>
    </row>
    <row r="421" spans="1:1" ht="16.5" x14ac:dyDescent="0.3">
      <c r="A421" s="67" t="s">
        <v>365</v>
      </c>
    </row>
    <row r="422" spans="1:1" ht="16.5" x14ac:dyDescent="0.3">
      <c r="A422" s="72"/>
    </row>
    <row r="423" spans="1:1" ht="16.5" x14ac:dyDescent="0.3">
      <c r="A423" s="72"/>
    </row>
    <row r="424" spans="1:1" ht="17.25" thickBot="1" x14ac:dyDescent="0.35">
      <c r="A424" s="72"/>
    </row>
    <row r="425" spans="1:1" ht="17.25" thickBot="1" x14ac:dyDescent="0.3">
      <c r="A425" s="31" t="s">
        <v>133</v>
      </c>
    </row>
    <row r="426" spans="1:1" ht="16.5" x14ac:dyDescent="0.3">
      <c r="A426" s="67" t="s">
        <v>134</v>
      </c>
    </row>
    <row r="427" spans="1:1" ht="16.5" x14ac:dyDescent="0.3">
      <c r="A427" s="68" t="s">
        <v>134</v>
      </c>
    </row>
    <row r="428" spans="1:1" ht="16.5" x14ac:dyDescent="0.3">
      <c r="A428" s="67" t="s">
        <v>134</v>
      </c>
    </row>
    <row r="429" spans="1:1" ht="16.5" x14ac:dyDescent="0.3">
      <c r="A429" s="68" t="s">
        <v>366</v>
      </c>
    </row>
    <row r="430" spans="1:1" ht="16.5" x14ac:dyDescent="0.3">
      <c r="A430" s="67" t="s">
        <v>367</v>
      </c>
    </row>
    <row r="431" spans="1:1" ht="16.5" x14ac:dyDescent="0.3">
      <c r="A431" s="68" t="s">
        <v>368</v>
      </c>
    </row>
    <row r="432" spans="1:1" ht="16.5" x14ac:dyDescent="0.3">
      <c r="A432" s="67" t="s">
        <v>354</v>
      </c>
    </row>
    <row r="433" spans="1:1" ht="16.5" x14ac:dyDescent="0.3">
      <c r="A433" s="68" t="s">
        <v>298</v>
      </c>
    </row>
    <row r="434" spans="1:1" ht="16.5" x14ac:dyDescent="0.3">
      <c r="A434" s="67" t="s">
        <v>369</v>
      </c>
    </row>
    <row r="435" spans="1:1" ht="16.5" x14ac:dyDescent="0.3">
      <c r="A435" s="68" t="s">
        <v>134</v>
      </c>
    </row>
    <row r="436" spans="1:1" ht="16.5" x14ac:dyDescent="0.3">
      <c r="A436" s="67" t="s">
        <v>134</v>
      </c>
    </row>
    <row r="437" spans="1:1" ht="16.5" x14ac:dyDescent="0.3">
      <c r="A437" s="68" t="s">
        <v>370</v>
      </c>
    </row>
    <row r="438" spans="1:1" ht="16.5" x14ac:dyDescent="0.3">
      <c r="A438" s="67" t="s">
        <v>134</v>
      </c>
    </row>
    <row r="439" spans="1:1" ht="16.5" x14ac:dyDescent="0.3">
      <c r="A439" s="68" t="s">
        <v>97</v>
      </c>
    </row>
    <row r="440" spans="1:1" ht="16.5" x14ac:dyDescent="0.3">
      <c r="A440" s="67" t="s">
        <v>134</v>
      </c>
    </row>
    <row r="441" spans="1:1" ht="16.5" x14ac:dyDescent="0.3">
      <c r="A441" s="68" t="s">
        <v>134</v>
      </c>
    </row>
    <row r="442" spans="1:1" ht="16.5" x14ac:dyDescent="0.3">
      <c r="A442" s="67" t="s">
        <v>134</v>
      </c>
    </row>
    <row r="443" spans="1:1" ht="16.5" x14ac:dyDescent="0.3">
      <c r="A443" s="68" t="s">
        <v>134</v>
      </c>
    </row>
    <row r="444" spans="1:1" ht="16.5" x14ac:dyDescent="0.3">
      <c r="A444" s="67" t="s">
        <v>134</v>
      </c>
    </row>
    <row r="445" spans="1:1" ht="16.5" x14ac:dyDescent="0.3">
      <c r="A445" s="68" t="s">
        <v>371</v>
      </c>
    </row>
    <row r="446" spans="1:1" ht="16.5" x14ac:dyDescent="0.3">
      <c r="A446" s="72"/>
    </row>
    <row r="447" spans="1:1" ht="16.5" x14ac:dyDescent="0.3">
      <c r="A447" s="72"/>
    </row>
    <row r="448" spans="1:1" ht="17.25" thickBot="1" x14ac:dyDescent="0.35">
      <c r="A448" s="72"/>
    </row>
    <row r="449" spans="1:1" ht="17.25" thickBot="1" x14ac:dyDescent="0.3">
      <c r="A449" s="31" t="s">
        <v>136</v>
      </c>
    </row>
    <row r="450" spans="1:1" ht="16.5" x14ac:dyDescent="0.3">
      <c r="A450" s="67" t="s">
        <v>372</v>
      </c>
    </row>
    <row r="451" spans="1:1" ht="16.5" x14ac:dyDescent="0.3">
      <c r="A451" s="68" t="s">
        <v>188</v>
      </c>
    </row>
    <row r="452" spans="1:1" ht="16.5" x14ac:dyDescent="0.3">
      <c r="A452" s="67" t="s">
        <v>373</v>
      </c>
    </row>
    <row r="453" spans="1:1" ht="16.5" x14ac:dyDescent="0.3">
      <c r="A453" s="68" t="s">
        <v>374</v>
      </c>
    </row>
    <row r="454" spans="1:1" ht="16.5" x14ac:dyDescent="0.3">
      <c r="A454" s="67" t="s">
        <v>128</v>
      </c>
    </row>
    <row r="455" spans="1:1" ht="16.5" x14ac:dyDescent="0.3">
      <c r="A455" s="68" t="s">
        <v>375</v>
      </c>
    </row>
    <row r="456" spans="1:1" ht="16.5" x14ac:dyDescent="0.3">
      <c r="A456" s="67" t="s">
        <v>354</v>
      </c>
    </row>
    <row r="457" spans="1:1" ht="16.5" x14ac:dyDescent="0.3">
      <c r="A457" s="68" t="s">
        <v>128</v>
      </c>
    </row>
    <row r="458" spans="1:1" ht="16.5" x14ac:dyDescent="0.3">
      <c r="A458" s="67" t="s">
        <v>128</v>
      </c>
    </row>
    <row r="459" spans="1:1" ht="16.5" x14ac:dyDescent="0.3">
      <c r="A459" s="68" t="s">
        <v>376</v>
      </c>
    </row>
    <row r="460" spans="1:1" ht="16.5" x14ac:dyDescent="0.3">
      <c r="A460" s="67" t="s">
        <v>128</v>
      </c>
    </row>
    <row r="461" spans="1:1" ht="16.5" x14ac:dyDescent="0.3">
      <c r="A461" s="68" t="s">
        <v>310</v>
      </c>
    </row>
    <row r="462" spans="1:1" ht="16.5" x14ac:dyDescent="0.3">
      <c r="A462" s="67" t="s">
        <v>128</v>
      </c>
    </row>
    <row r="463" spans="1:1" ht="16.5" x14ac:dyDescent="0.3">
      <c r="A463" s="68" t="s">
        <v>377</v>
      </c>
    </row>
    <row r="464" spans="1:1" ht="16.5" x14ac:dyDescent="0.3">
      <c r="A464" s="67" t="s">
        <v>128</v>
      </c>
    </row>
    <row r="465" spans="1:1" ht="16.5" x14ac:dyDescent="0.3">
      <c r="A465" s="68" t="s">
        <v>159</v>
      </c>
    </row>
    <row r="466" spans="1:1" ht="16.5" x14ac:dyDescent="0.3">
      <c r="A466" s="67" t="s">
        <v>378</v>
      </c>
    </row>
    <row r="467" spans="1:1" ht="16.5" x14ac:dyDescent="0.3">
      <c r="A467" s="68" t="s">
        <v>128</v>
      </c>
    </row>
    <row r="468" spans="1:1" ht="16.5" x14ac:dyDescent="0.3">
      <c r="A468" s="67" t="s">
        <v>379</v>
      </c>
    </row>
    <row r="469" spans="1:1" ht="16.5" x14ac:dyDescent="0.3">
      <c r="A469" s="68" t="s">
        <v>380</v>
      </c>
    </row>
    <row r="470" spans="1:1" ht="16.5" x14ac:dyDescent="0.3">
      <c r="A470" s="67"/>
    </row>
    <row r="471" spans="1:1" ht="15.75" thickBot="1" x14ac:dyDescent="0.3"/>
    <row r="472" spans="1:1" ht="33.75" thickBot="1" x14ac:dyDescent="0.3">
      <c r="A472" s="31" t="s">
        <v>79</v>
      </c>
    </row>
    <row r="473" spans="1:1" ht="16.5" x14ac:dyDescent="0.3">
      <c r="A473" s="67" t="s">
        <v>97</v>
      </c>
    </row>
    <row r="474" spans="1:1" ht="16.5" x14ac:dyDescent="0.3">
      <c r="A474" s="68" t="s">
        <v>381</v>
      </c>
    </row>
    <row r="475" spans="1:1" ht="16.5" x14ac:dyDescent="0.3">
      <c r="A475" s="67" t="s">
        <v>263</v>
      </c>
    </row>
    <row r="476" spans="1:1" ht="16.5" x14ac:dyDescent="0.3">
      <c r="A476" s="68" t="s">
        <v>123</v>
      </c>
    </row>
    <row r="477" spans="1:1" ht="16.5" x14ac:dyDescent="0.3">
      <c r="A477" s="67" t="s">
        <v>382</v>
      </c>
    </row>
    <row r="478" spans="1:1" ht="16.5" x14ac:dyDescent="0.3">
      <c r="A478" s="68" t="s">
        <v>95</v>
      </c>
    </row>
    <row r="479" spans="1:1" ht="16.5" x14ac:dyDescent="0.3">
      <c r="A479" s="67" t="s">
        <v>383</v>
      </c>
    </row>
    <row r="480" spans="1:1" ht="16.5" x14ac:dyDescent="0.3">
      <c r="A480" s="68" t="s">
        <v>123</v>
      </c>
    </row>
    <row r="481" spans="1:1" ht="16.5" x14ac:dyDescent="0.3">
      <c r="A481" s="67" t="s">
        <v>384</v>
      </c>
    </row>
    <row r="482" spans="1:1" ht="16.5" x14ac:dyDescent="0.3">
      <c r="A482" s="68" t="s">
        <v>97</v>
      </c>
    </row>
    <row r="483" spans="1:1" ht="16.5" x14ac:dyDescent="0.3">
      <c r="A483" s="67" t="s">
        <v>385</v>
      </c>
    </row>
    <row r="484" spans="1:1" ht="16.5" x14ac:dyDescent="0.3">
      <c r="A484" s="68" t="s">
        <v>123</v>
      </c>
    </row>
    <row r="485" spans="1:1" ht="16.5" x14ac:dyDescent="0.3">
      <c r="A485" s="67" t="s">
        <v>386</v>
      </c>
    </row>
    <row r="486" spans="1:1" ht="16.5" x14ac:dyDescent="0.3">
      <c r="A486" s="68" t="s">
        <v>123</v>
      </c>
    </row>
    <row r="487" spans="1:1" ht="16.5" x14ac:dyDescent="0.3">
      <c r="A487" s="67" t="s">
        <v>97</v>
      </c>
    </row>
    <row r="488" spans="1:1" ht="33" x14ac:dyDescent="0.3">
      <c r="A488" s="68" t="s">
        <v>387</v>
      </c>
    </row>
    <row r="489" spans="1:1" ht="16.5" x14ac:dyDescent="0.3">
      <c r="A489" s="67" t="s">
        <v>388</v>
      </c>
    </row>
    <row r="490" spans="1:1" ht="16.5" x14ac:dyDescent="0.3">
      <c r="A490" s="68" t="s">
        <v>97</v>
      </c>
    </row>
    <row r="491" spans="1:1" ht="16.5" x14ac:dyDescent="0.3">
      <c r="A491" s="67" t="s">
        <v>123</v>
      </c>
    </row>
    <row r="492" spans="1:1" ht="16.5" x14ac:dyDescent="0.3">
      <c r="A492" s="68" t="s">
        <v>389</v>
      </c>
    </row>
    <row r="493" spans="1:1" ht="16.5" x14ac:dyDescent="0.3">
      <c r="A493" s="72"/>
    </row>
    <row r="494" spans="1:1" ht="16.5" x14ac:dyDescent="0.3">
      <c r="A494" s="72"/>
    </row>
    <row r="495" spans="1:1" x14ac:dyDescent="0.25">
      <c r="A495" s="73"/>
    </row>
    <row r="496" spans="1:1" x14ac:dyDescent="0.25">
      <c r="A496" s="73"/>
    </row>
    <row r="497" spans="1:1" x14ac:dyDescent="0.25">
      <c r="A497" s="73"/>
    </row>
    <row r="498" spans="1:1" x14ac:dyDescent="0.25">
      <c r="A498" s="73"/>
    </row>
    <row r="499" spans="1:1" x14ac:dyDescent="0.25">
      <c r="A499" s="73"/>
    </row>
    <row r="500" spans="1:1" x14ac:dyDescent="0.25">
      <c r="A500" s="73"/>
    </row>
    <row r="501" spans="1:1" x14ac:dyDescent="0.25">
      <c r="A501" s="73"/>
    </row>
    <row r="502" spans="1:1" x14ac:dyDescent="0.25">
      <c r="A502" s="73"/>
    </row>
    <row r="503" spans="1:1" x14ac:dyDescent="0.25">
      <c r="A503" s="73"/>
    </row>
    <row r="504" spans="1:1" x14ac:dyDescent="0.25">
      <c r="A504" s="73"/>
    </row>
    <row r="505" spans="1:1" x14ac:dyDescent="0.25">
      <c r="A505" s="73"/>
    </row>
    <row r="506" spans="1:1" x14ac:dyDescent="0.25">
      <c r="A506" s="73"/>
    </row>
    <row r="507" spans="1:1" x14ac:dyDescent="0.25">
      <c r="A507" s="73"/>
    </row>
    <row r="508" spans="1:1" x14ac:dyDescent="0.25">
      <c r="A508" s="73"/>
    </row>
    <row r="509" spans="1:1" x14ac:dyDescent="0.25">
      <c r="A509" s="73"/>
    </row>
    <row r="510" spans="1:1" x14ac:dyDescent="0.25">
      <c r="A510" s="73"/>
    </row>
    <row r="511" spans="1:1" x14ac:dyDescent="0.25">
      <c r="A511" s="73"/>
    </row>
    <row r="512" spans="1:1" x14ac:dyDescent="0.25">
      <c r="A512" s="73"/>
    </row>
    <row r="513" spans="1:1" x14ac:dyDescent="0.25">
      <c r="A513" s="73"/>
    </row>
  </sheetData>
  <pageMargins left="0.7" right="0.7" top="0.75" bottom="0.75" header="0.3" footer="0.3"/>
  <pageSetup orientation="portrait" r:id="rId1"/>
  <headerFooter>
    <oddHeader>&amp;CVPVKAC pašvaldību darbinieku aptauja, 2022.gads</oddHeader>
    <oddFooter xml:space="preserve">&amp;CIntegrēts Publisko pakalpojumu sniegšanas un gala lietotāju vajadzību monitorings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2aaac2-df35-4ced-9bbe-971948f8b095" xsi:nil="true"/>
    <lcf76f155ced4ddcb4097134ff3c332f xmlns="feb448b5-e61a-4b02-abfd-a96c890186ca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B1A0A7A7484C4EB02FE2E5CAD8BEA2" ma:contentTypeVersion="16" ma:contentTypeDescription="Create a new document." ma:contentTypeScope="" ma:versionID="ad54cad2f3ef5a3fdb2c7be09efca2c6">
  <xsd:schema xmlns:xsd="http://www.w3.org/2001/XMLSchema" xmlns:xs="http://www.w3.org/2001/XMLSchema" xmlns:p="http://schemas.microsoft.com/office/2006/metadata/properties" xmlns:ns2="feb448b5-e61a-4b02-abfd-a96c890186ca" xmlns:ns3="462aaac2-df35-4ced-9bbe-971948f8b095" targetNamespace="http://schemas.microsoft.com/office/2006/metadata/properties" ma:root="true" ma:fieldsID="78d4944cd38be3c128837bbd7b21605b" ns2:_="" ns3:_="">
    <xsd:import namespace="feb448b5-e61a-4b02-abfd-a96c890186ca"/>
    <xsd:import namespace="462aaac2-df35-4ced-9bbe-971948f8b0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b448b5-e61a-4b02-abfd-a96c890186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50e1e53-5410-4bdb-8c8a-c3d0be1f47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aaac2-df35-4ced-9bbe-971948f8b09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14999cb-58af-4b93-9170-402bac694b9e}" ma:internalName="TaxCatchAll" ma:showField="CatchAllData" ma:web="462aaac2-df35-4ced-9bbe-971948f8b0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1D74A6-D16B-4FC3-88C6-94A9F974D8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79DB7D-E4F2-4131-B7C4-40042A71AE2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aeebbc9d-1276-403b-9410-9a93c3793fb9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462aaac2-df35-4ced-9bbe-971948f8b095"/>
    <ds:schemaRef ds:uri="feb448b5-e61a-4b02-abfd-a96c890186ca"/>
  </ds:schemaRefs>
</ds:datastoreItem>
</file>

<file path=customXml/itemProps3.xml><?xml version="1.0" encoding="utf-8"?>
<ds:datastoreItem xmlns:ds="http://schemas.openxmlformats.org/officeDocument/2006/customXml" ds:itemID="{BADB5B30-E840-4134-8F01-4B7C244367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b448b5-e61a-4b02-abfd-a96c890186ca"/>
    <ds:schemaRef ds:uri="462aaac2-df35-4ced-9bbe-971948f8b0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Titullapa</vt:lpstr>
      <vt:lpstr>Dati_I</vt:lpstr>
      <vt:lpstr>Dati_II</vt:lpstr>
      <vt:lpstr>Dati_III_atvērtās_atbildes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Elīna Sustenberga</dc:creator>
  <cp:lastModifiedBy>Lita Trakina</cp:lastModifiedBy>
  <dcterms:created xsi:type="dcterms:W3CDTF">2018-11-06T07:04:13Z</dcterms:created>
  <dcterms:modified xsi:type="dcterms:W3CDTF">2022-11-28T11:14:26Z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0x0101006EB1A0A7A7484C4EB02FE2E5CAD8BEA2</vt:lpwstr>
  </property>
</Properties>
</file>